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915"/>
  </bookViews>
  <sheets>
    <sheet name="Лист1" sheetId="1" r:id="rId1"/>
  </sheets>
  <definedNames>
    <definedName name="_xlnm._FilterDatabase" localSheetId="0" hidden="1">Лист1!#REF!</definedName>
  </definedNames>
  <calcPr calcId="162913"/>
</workbook>
</file>

<file path=xl/calcChain.xml><?xml version="1.0" encoding="utf-8"?>
<calcChain xmlns="http://schemas.openxmlformats.org/spreadsheetml/2006/main">
  <c r="D113" i="1" l="1"/>
  <c r="D110" i="1"/>
  <c r="D111" i="1" s="1"/>
  <c r="G109" i="1"/>
  <c r="G108" i="1"/>
  <c r="G107" i="1"/>
  <c r="G106" i="1"/>
  <c r="G105" i="1"/>
  <c r="G104" i="1"/>
  <c r="G103" i="1"/>
  <c r="D112" i="1" s="1"/>
  <c r="D99" i="1"/>
  <c r="D96" i="1"/>
  <c r="D97" i="1" s="1"/>
  <c r="G95" i="1"/>
  <c r="G94" i="1"/>
  <c r="G93" i="1"/>
  <c r="G92" i="1"/>
  <c r="G91" i="1"/>
  <c r="G90" i="1"/>
  <c r="G89" i="1"/>
  <c r="D98" i="1" s="1"/>
  <c r="D85" i="1"/>
  <c r="D83" i="1"/>
  <c r="D82" i="1"/>
  <c r="G81" i="1"/>
  <c r="G80" i="1"/>
  <c r="G79" i="1"/>
  <c r="G78" i="1"/>
  <c r="G77" i="1"/>
  <c r="G76" i="1"/>
  <c r="D84" i="1" s="1"/>
  <c r="G75" i="1"/>
  <c r="D71" i="1"/>
  <c r="D68" i="1"/>
  <c r="D69" i="1" s="1"/>
  <c r="G67" i="1"/>
  <c r="G66" i="1"/>
  <c r="G65" i="1"/>
  <c r="G64" i="1"/>
  <c r="G63" i="1"/>
  <c r="G62" i="1"/>
  <c r="G61" i="1"/>
  <c r="D70" i="1" s="1"/>
  <c r="D57" i="1"/>
  <c r="D55" i="1"/>
  <c r="D54" i="1"/>
  <c r="G53" i="1"/>
  <c r="G52" i="1"/>
  <c r="G51" i="1"/>
  <c r="G50" i="1"/>
  <c r="G49" i="1"/>
  <c r="G48" i="1"/>
  <c r="G47" i="1"/>
  <c r="D56" i="1" s="1"/>
  <c r="D43" i="1"/>
  <c r="D40" i="1"/>
  <c r="D41" i="1" s="1"/>
  <c r="G39" i="1"/>
  <c r="G38" i="1"/>
  <c r="G37" i="1"/>
  <c r="G36" i="1"/>
  <c r="G35" i="1"/>
  <c r="G34" i="1"/>
  <c r="D42" i="1" s="1"/>
  <c r="G33" i="1"/>
  <c r="D29" i="1"/>
  <c r="D26" i="1"/>
  <c r="D27" i="1" s="1"/>
  <c r="G25" i="1"/>
  <c r="G24" i="1"/>
  <c r="G23" i="1"/>
  <c r="G22" i="1"/>
  <c r="G21" i="1"/>
  <c r="G20" i="1"/>
  <c r="G19" i="1"/>
  <c r="D28" i="1" s="1"/>
  <c r="D115" i="1" l="1"/>
</calcChain>
</file>

<file path=xl/sharedStrings.xml><?xml version="1.0" encoding="utf-8"?>
<sst xmlns="http://schemas.openxmlformats.org/spreadsheetml/2006/main" count="135" uniqueCount="62">
  <si>
    <t>№</t>
  </si>
  <si>
    <t>Меню Food-Office</t>
  </si>
  <si>
    <t>Понеділок</t>
  </si>
  <si>
    <t>Найменування страв</t>
  </si>
  <si>
    <t>Кількість</t>
  </si>
  <si>
    <t>Вихід</t>
  </si>
  <si>
    <t>Загальний вихід</t>
  </si>
  <si>
    <t>Салат "Селянський", заправлений домашнім маслом</t>
  </si>
  <si>
    <t>на вибір</t>
  </si>
  <si>
    <t>Салат "Нісуаз" з консервованим тунцем</t>
  </si>
  <si>
    <t>Борщ зі свининою та сметаною</t>
  </si>
  <si>
    <t xml:space="preserve">Куряча грудка су-від з полентою та м`ясним соусом </t>
  </si>
  <si>
    <t>Котлети асорті з макаронами в томатному соусі</t>
  </si>
  <si>
    <t>Узвар</t>
  </si>
  <si>
    <t>Хліб</t>
  </si>
  <si>
    <t>Разом страв:</t>
  </si>
  <si>
    <t>Кількість обідів:</t>
  </si>
  <si>
    <t>Кількість закусок у грамах:</t>
  </si>
  <si>
    <t>Кількість закусок у грамах на одного гостя без напоїв:</t>
  </si>
  <si>
    <t>Вівторок</t>
  </si>
  <si>
    <t>Салат "Цезар"</t>
  </si>
  <si>
    <t>Салат з пекинської капусти та томатів</t>
  </si>
  <si>
    <t>Суп норвезького рибалки</t>
  </si>
  <si>
    <t>Міланез  зі свинини з картопляним пюре</t>
  </si>
  <si>
    <t>Філе скумбрії з вершковим рисом</t>
  </si>
  <si>
    <t>Компот з полуниці</t>
  </si>
  <si>
    <t>Середа</t>
  </si>
  <si>
    <t xml:space="preserve">Салат "Капрезе" </t>
  </si>
  <si>
    <t>Салат італійський з шинкою</t>
  </si>
  <si>
    <t>Окрошка з курячим філе та вареною ковбасою</t>
  </si>
  <si>
    <t>Рублений  биток з яловичини зі стручкуовою квасолею</t>
  </si>
  <si>
    <t>Філе лосося з овочами на пару</t>
  </si>
  <si>
    <t>Лимонад класичний</t>
  </si>
  <si>
    <t>Четвер</t>
  </si>
  <si>
    <t>Салат з трьох капуст з йогуртовою заправкою</t>
  </si>
  <si>
    <t>Салат з томатами  та фетою</t>
  </si>
  <si>
    <t>Паста-песто суп з квасолею та копченостями</t>
  </si>
  <si>
    <t>Пот-о-Фе з яловичої гомілки з гречкою та грибами</t>
  </si>
  <si>
    <t>Рублена котлета з білої та червоної риби з кольоровою капустою</t>
  </si>
  <si>
    <t>Морс</t>
  </si>
  <si>
    <t>П'ятниця</t>
  </si>
  <si>
    <t>Салат "Грузинський" с грецькеим горіхом</t>
  </si>
  <si>
    <t>Салат з пекинської капусти з крабовими паличками</t>
  </si>
  <si>
    <t>Крем суп з брокколі з волоським горіхом</t>
  </si>
  <si>
    <t>Медальони зі свинини з овочами гриль</t>
  </si>
  <si>
    <t>Тегліателе з мідіями та креветками</t>
  </si>
  <si>
    <t>Компот з лісових ягід</t>
  </si>
  <si>
    <t>Субота</t>
  </si>
  <si>
    <t>Олівье з курячим філе</t>
  </si>
  <si>
    <t>Мікс салат з томатами і моцарелою</t>
  </si>
  <si>
    <t>Солянка м`ясна</t>
  </si>
  <si>
    <t>Куряча вітбивна з сиром та запеченими кабачками з оливками і розмарином</t>
  </si>
  <si>
    <t>Рублений  біфштекс з яйцем та вареною картоплею з кропом</t>
  </si>
  <si>
    <t>Лимонад ягідний</t>
  </si>
  <si>
    <t>Неділя</t>
  </si>
  <si>
    <t>Оселедець під шубою</t>
  </si>
  <si>
    <t>Салат овочевий з руколою</t>
  </si>
  <si>
    <t>Мексиканський томатний суп з фрикадельками</t>
  </si>
  <si>
    <t>Стейк з філе індички су-від зі смаженим рисом</t>
  </si>
  <si>
    <t>Паста «Болонʼєзе»</t>
  </si>
  <si>
    <t>Компот із вишні з медом</t>
  </si>
  <si>
    <t>Разом обідів за тиждень: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</si>
</sst>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i/>
      <sz val="11"/>
      <color indexed="8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i/>
      <sz val="16"/>
      <color theme="1"/>
      <name val="Times New Roman"/>
      <family val="1"/>
      <charset val="204"/>
    </font>
    <font>
      <b/>
      <i/>
      <sz val="9"/>
      <color theme="1"/>
      <name val="Arial"/>
      <family val="2"/>
      <charset val="204"/>
    </font>
    <font>
      <b/>
      <i/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00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indexed="34"/>
      </patternFill>
    </fill>
    <fill>
      <patternFill patternType="solid">
        <fgColor rgb="FFFFFF66"/>
        <bgColor indexed="23"/>
      </patternFill>
    </fill>
    <fill>
      <patternFill patternType="solid">
        <fgColor rgb="FFFFFF66"/>
        <bgColor indexed="64"/>
      </patternFill>
    </fill>
    <fill>
      <patternFill patternType="solid">
        <fgColor theme="0" tint="-0.34998626667073579"/>
        <bgColor indexed="23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indexed="31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8" borderId="5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" fillId="10" borderId="9" xfId="0" applyFont="1" applyFill="1" applyBorder="1" applyAlignment="1">
      <alignment horizontal="right" vertical="center" wrapText="1"/>
    </xf>
    <xf numFmtId="0" fontId="0" fillId="9" borderId="10" xfId="0" applyFill="1" applyBorder="1" applyAlignment="1">
      <alignment horizontal="right" vertical="center"/>
    </xf>
    <xf numFmtId="0" fontId="0" fillId="9" borderId="11" xfId="0" applyFill="1" applyBorder="1" applyAlignment="1">
      <alignment horizontal="right" vertical="center"/>
    </xf>
    <xf numFmtId="0" fontId="7" fillId="9" borderId="9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8" fillId="3" borderId="9" xfId="0" applyFont="1" applyFill="1" applyBorder="1" applyAlignment="1">
      <alignment horizontal="right" vertical="center"/>
    </xf>
    <xf numFmtId="0" fontId="9" fillId="4" borderId="10" xfId="0" applyFont="1" applyFill="1" applyBorder="1" applyAlignment="1">
      <alignment horizontal="right" vertical="center"/>
    </xf>
    <xf numFmtId="0" fontId="9" fillId="4" borderId="11" xfId="0" applyFont="1" applyFill="1" applyBorder="1" applyAlignment="1">
      <alignment horizontal="right" vertical="center"/>
    </xf>
    <xf numFmtId="0" fontId="10" fillId="4" borderId="9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10" borderId="9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/>
    </xf>
    <xf numFmtId="0" fontId="0" fillId="7" borderId="10" xfId="0" applyFill="1" applyBorder="1" applyAlignment="1">
      <alignment vertical="center"/>
    </xf>
    <xf numFmtId="0" fontId="0" fillId="7" borderId="11" xfId="0" applyFill="1" applyBorder="1" applyAlignment="1">
      <alignment vertical="center"/>
    </xf>
    <xf numFmtId="0" fontId="3" fillId="8" borderId="7" xfId="0" applyFont="1" applyFill="1" applyBorder="1" applyAlignment="1">
      <alignment horizontal="center" vertical="center" wrapText="1"/>
    </xf>
    <xf numFmtId="0" fontId="0" fillId="9" borderId="12" xfId="0" applyFill="1" applyBorder="1" applyAlignment="1">
      <alignment horizontal="center" vertical="center" wrapText="1"/>
    </xf>
    <xf numFmtId="0" fontId="0" fillId="9" borderId="8" xfId="0" applyFill="1" applyBorder="1" applyAlignment="1">
      <alignment horizontal="center" vertical="center"/>
    </xf>
    <xf numFmtId="0" fontId="3" fillId="8" borderId="13" xfId="0" applyFont="1" applyFill="1" applyBorder="1" applyAlignment="1">
      <alignment horizontal="center" vertical="center" wrapText="1"/>
    </xf>
    <xf numFmtId="0" fontId="0" fillId="9" borderId="14" xfId="0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4" borderId="17" xfId="0" applyFont="1" applyFill="1" applyBorder="1" applyAlignment="1">
      <alignment vertical="center"/>
    </xf>
    <xf numFmtId="0" fontId="0" fillId="4" borderId="20" xfId="0" applyFill="1" applyBorder="1" applyAlignment="1">
      <alignment vertical="center"/>
    </xf>
    <xf numFmtId="0" fontId="11" fillId="9" borderId="8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3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66"/>
      <color rgb="FF66FF33"/>
      <color rgb="FF33CC33"/>
      <color rgb="FF66FF99"/>
      <color rgb="FF66FF66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https://www.t.me/foodofficekyiv" TargetMode="External"/><Relationship Id="rId1" Type="http://schemas.openxmlformats.org/officeDocument/2006/relationships/image" Target="../media/image1.jpg"/><Relationship Id="rId6" Type="http://schemas.openxmlformats.org/officeDocument/2006/relationships/hyperlink" Target="https://food-office.com.ua/" TargetMode="External"/><Relationship Id="rId5" Type="http://schemas.openxmlformats.org/officeDocument/2006/relationships/image" Target="../media/image3.png"/><Relationship Id="rId4" Type="http://schemas.openxmlformats.org/officeDocument/2006/relationships/hyperlink" Target="viber://add/?number=38066818946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8</xdr:col>
      <xdr:colOff>19050</xdr:colOff>
      <xdr:row>14</xdr:row>
      <xdr:rowOff>133350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2782550" cy="2390775"/>
        </a:xfrm>
        <a:prstGeom prst="rect">
          <a:avLst/>
        </a:prstGeom>
        <a:solidFill>
          <a:srgbClr val="FFFF00"/>
        </a:solidFill>
      </xdr:spPr>
    </xdr:pic>
    <xdr:clientData/>
  </xdr:twoCellAnchor>
  <xdr:twoCellAnchor editAs="oneCell">
    <xdr:from>
      <xdr:col>7</xdr:col>
      <xdr:colOff>373380</xdr:colOff>
      <xdr:row>5</xdr:row>
      <xdr:rowOff>19051</xdr:rowOff>
    </xdr:from>
    <xdr:to>
      <xdr:col>7</xdr:col>
      <xdr:colOff>1027527</xdr:colOff>
      <xdr:row>9</xdr:row>
      <xdr:rowOff>57150</xdr:rowOff>
    </xdr:to>
    <xdr:pic>
      <xdr:nvPicPr>
        <xdr:cNvPr id="4" name="Рисунок 3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022455" y="828676"/>
          <a:ext cx="654147" cy="685799"/>
        </a:xfrm>
        <a:prstGeom prst="rect">
          <a:avLst/>
        </a:prstGeom>
      </xdr:spPr>
    </xdr:pic>
    <xdr:clientData/>
  </xdr:twoCellAnchor>
  <xdr:twoCellAnchor editAs="oneCell">
    <xdr:from>
      <xdr:col>6</xdr:col>
      <xdr:colOff>942975</xdr:colOff>
      <xdr:row>5</xdr:row>
      <xdr:rowOff>20679</xdr:rowOff>
    </xdr:from>
    <xdr:to>
      <xdr:col>7</xdr:col>
      <xdr:colOff>161925</xdr:colOff>
      <xdr:row>9</xdr:row>
      <xdr:rowOff>65671</xdr:rowOff>
    </xdr:to>
    <xdr:pic>
      <xdr:nvPicPr>
        <xdr:cNvPr id="5" name="Рисунок 4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125200" y="830304"/>
          <a:ext cx="685800" cy="692692"/>
        </a:xfrm>
        <a:prstGeom prst="rect">
          <a:avLst/>
        </a:prstGeom>
        <a:effectLst/>
      </xdr:spPr>
    </xdr:pic>
    <xdr:clientData/>
  </xdr:twoCellAnchor>
  <xdr:twoCellAnchor editAs="oneCell">
    <xdr:from>
      <xdr:col>1</xdr:col>
      <xdr:colOff>161925</xdr:colOff>
      <xdr:row>3</xdr:row>
      <xdr:rowOff>0</xdr:rowOff>
    </xdr:from>
    <xdr:to>
      <xdr:col>1</xdr:col>
      <xdr:colOff>3058166</xdr:colOff>
      <xdr:row>10</xdr:row>
      <xdr:rowOff>76200</xdr:rowOff>
    </xdr:to>
    <xdr:pic>
      <xdr:nvPicPr>
        <xdr:cNvPr id="10" name="Рисунок 9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485775"/>
          <a:ext cx="2896241" cy="1209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6:I115"/>
  <sheetViews>
    <sheetView tabSelected="1" workbookViewId="0">
      <selection activeCell="A16" sqref="A16:H16"/>
    </sheetView>
  </sheetViews>
  <sheetFormatPr defaultRowHeight="12.75" customHeight="1" x14ac:dyDescent="0.25"/>
  <cols>
    <col min="1" max="1" width="4.140625" customWidth="1"/>
    <col min="2" max="2" width="100.5703125" customWidth="1"/>
    <col min="3" max="3" width="10.28515625" customWidth="1"/>
    <col min="4" max="4" width="10.5703125" style="49" customWidth="1"/>
    <col min="5" max="5" width="10.7109375" customWidth="1"/>
    <col min="6" max="6" width="16.42578125" customWidth="1"/>
    <col min="7" max="7" width="22" customWidth="1"/>
    <col min="8" max="8" width="16.85546875" style="1" customWidth="1"/>
    <col min="257" max="257" width="4.140625" customWidth="1"/>
    <col min="258" max="258" width="100.5703125" customWidth="1"/>
    <col min="259" max="259" width="10.28515625" customWidth="1"/>
    <col min="260" max="260" width="10.5703125" customWidth="1"/>
    <col min="261" max="261" width="10.7109375" customWidth="1"/>
    <col min="262" max="262" width="16.42578125" customWidth="1"/>
    <col min="263" max="263" width="14" customWidth="1"/>
    <col min="264" max="264" width="16.85546875" customWidth="1"/>
    <col min="513" max="513" width="4.140625" customWidth="1"/>
    <col min="514" max="514" width="100.5703125" customWidth="1"/>
    <col min="515" max="515" width="10.28515625" customWidth="1"/>
    <col min="516" max="516" width="10.5703125" customWidth="1"/>
    <col min="517" max="517" width="10.7109375" customWidth="1"/>
    <col min="518" max="518" width="16.42578125" customWidth="1"/>
    <col min="519" max="519" width="14" customWidth="1"/>
    <col min="520" max="520" width="16.85546875" customWidth="1"/>
    <col min="769" max="769" width="4.140625" customWidth="1"/>
    <col min="770" max="770" width="100.5703125" customWidth="1"/>
    <col min="771" max="771" width="10.28515625" customWidth="1"/>
    <col min="772" max="772" width="10.5703125" customWidth="1"/>
    <col min="773" max="773" width="10.7109375" customWidth="1"/>
    <col min="774" max="774" width="16.42578125" customWidth="1"/>
    <col min="775" max="775" width="14" customWidth="1"/>
    <col min="776" max="776" width="16.85546875" customWidth="1"/>
    <col min="1025" max="1025" width="4.140625" customWidth="1"/>
    <col min="1026" max="1026" width="100.5703125" customWidth="1"/>
    <col min="1027" max="1027" width="10.28515625" customWidth="1"/>
    <col min="1028" max="1028" width="10.5703125" customWidth="1"/>
    <col min="1029" max="1029" width="10.7109375" customWidth="1"/>
    <col min="1030" max="1030" width="16.42578125" customWidth="1"/>
    <col min="1031" max="1031" width="14" customWidth="1"/>
    <col min="1032" max="1032" width="16.85546875" customWidth="1"/>
    <col min="1281" max="1281" width="4.140625" customWidth="1"/>
    <col min="1282" max="1282" width="100.5703125" customWidth="1"/>
    <col min="1283" max="1283" width="10.28515625" customWidth="1"/>
    <col min="1284" max="1284" width="10.5703125" customWidth="1"/>
    <col min="1285" max="1285" width="10.7109375" customWidth="1"/>
    <col min="1286" max="1286" width="16.42578125" customWidth="1"/>
    <col min="1287" max="1287" width="14" customWidth="1"/>
    <col min="1288" max="1288" width="16.85546875" customWidth="1"/>
    <col min="1537" max="1537" width="4.140625" customWidth="1"/>
    <col min="1538" max="1538" width="100.5703125" customWidth="1"/>
    <col min="1539" max="1539" width="10.28515625" customWidth="1"/>
    <col min="1540" max="1540" width="10.5703125" customWidth="1"/>
    <col min="1541" max="1541" width="10.7109375" customWidth="1"/>
    <col min="1542" max="1542" width="16.42578125" customWidth="1"/>
    <col min="1543" max="1543" width="14" customWidth="1"/>
    <col min="1544" max="1544" width="16.85546875" customWidth="1"/>
    <col min="1793" max="1793" width="4.140625" customWidth="1"/>
    <col min="1794" max="1794" width="100.5703125" customWidth="1"/>
    <col min="1795" max="1795" width="10.28515625" customWidth="1"/>
    <col min="1796" max="1796" width="10.5703125" customWidth="1"/>
    <col min="1797" max="1797" width="10.7109375" customWidth="1"/>
    <col min="1798" max="1798" width="16.42578125" customWidth="1"/>
    <col min="1799" max="1799" width="14" customWidth="1"/>
    <col min="1800" max="1800" width="16.85546875" customWidth="1"/>
    <col min="2049" max="2049" width="4.140625" customWidth="1"/>
    <col min="2050" max="2050" width="100.5703125" customWidth="1"/>
    <col min="2051" max="2051" width="10.28515625" customWidth="1"/>
    <col min="2052" max="2052" width="10.5703125" customWidth="1"/>
    <col min="2053" max="2053" width="10.7109375" customWidth="1"/>
    <col min="2054" max="2054" width="16.42578125" customWidth="1"/>
    <col min="2055" max="2055" width="14" customWidth="1"/>
    <col min="2056" max="2056" width="16.85546875" customWidth="1"/>
    <col min="2305" max="2305" width="4.140625" customWidth="1"/>
    <col min="2306" max="2306" width="100.5703125" customWidth="1"/>
    <col min="2307" max="2307" width="10.28515625" customWidth="1"/>
    <col min="2308" max="2308" width="10.5703125" customWidth="1"/>
    <col min="2309" max="2309" width="10.7109375" customWidth="1"/>
    <col min="2310" max="2310" width="16.42578125" customWidth="1"/>
    <col min="2311" max="2311" width="14" customWidth="1"/>
    <col min="2312" max="2312" width="16.85546875" customWidth="1"/>
    <col min="2561" max="2561" width="4.140625" customWidth="1"/>
    <col min="2562" max="2562" width="100.5703125" customWidth="1"/>
    <col min="2563" max="2563" width="10.28515625" customWidth="1"/>
    <col min="2564" max="2564" width="10.5703125" customWidth="1"/>
    <col min="2565" max="2565" width="10.7109375" customWidth="1"/>
    <col min="2566" max="2566" width="16.42578125" customWidth="1"/>
    <col min="2567" max="2567" width="14" customWidth="1"/>
    <col min="2568" max="2568" width="16.85546875" customWidth="1"/>
    <col min="2817" max="2817" width="4.140625" customWidth="1"/>
    <col min="2818" max="2818" width="100.5703125" customWidth="1"/>
    <col min="2819" max="2819" width="10.28515625" customWidth="1"/>
    <col min="2820" max="2820" width="10.5703125" customWidth="1"/>
    <col min="2821" max="2821" width="10.7109375" customWidth="1"/>
    <col min="2822" max="2822" width="16.42578125" customWidth="1"/>
    <col min="2823" max="2823" width="14" customWidth="1"/>
    <col min="2824" max="2824" width="16.85546875" customWidth="1"/>
    <col min="3073" max="3073" width="4.140625" customWidth="1"/>
    <col min="3074" max="3074" width="100.5703125" customWidth="1"/>
    <col min="3075" max="3075" width="10.28515625" customWidth="1"/>
    <col min="3076" max="3076" width="10.5703125" customWidth="1"/>
    <col min="3077" max="3077" width="10.7109375" customWidth="1"/>
    <col min="3078" max="3078" width="16.42578125" customWidth="1"/>
    <col min="3079" max="3079" width="14" customWidth="1"/>
    <col min="3080" max="3080" width="16.85546875" customWidth="1"/>
    <col min="3329" max="3329" width="4.140625" customWidth="1"/>
    <col min="3330" max="3330" width="100.5703125" customWidth="1"/>
    <col min="3331" max="3331" width="10.28515625" customWidth="1"/>
    <col min="3332" max="3332" width="10.5703125" customWidth="1"/>
    <col min="3333" max="3333" width="10.7109375" customWidth="1"/>
    <col min="3334" max="3334" width="16.42578125" customWidth="1"/>
    <col min="3335" max="3335" width="14" customWidth="1"/>
    <col min="3336" max="3336" width="16.85546875" customWidth="1"/>
    <col min="3585" max="3585" width="4.140625" customWidth="1"/>
    <col min="3586" max="3586" width="100.5703125" customWidth="1"/>
    <col min="3587" max="3587" width="10.28515625" customWidth="1"/>
    <col min="3588" max="3588" width="10.5703125" customWidth="1"/>
    <col min="3589" max="3589" width="10.7109375" customWidth="1"/>
    <col min="3590" max="3590" width="16.42578125" customWidth="1"/>
    <col min="3591" max="3591" width="14" customWidth="1"/>
    <col min="3592" max="3592" width="16.85546875" customWidth="1"/>
    <col min="3841" max="3841" width="4.140625" customWidth="1"/>
    <col min="3842" max="3842" width="100.5703125" customWidth="1"/>
    <col min="3843" max="3843" width="10.28515625" customWidth="1"/>
    <col min="3844" max="3844" width="10.5703125" customWidth="1"/>
    <col min="3845" max="3845" width="10.7109375" customWidth="1"/>
    <col min="3846" max="3846" width="16.42578125" customWidth="1"/>
    <col min="3847" max="3847" width="14" customWidth="1"/>
    <col min="3848" max="3848" width="16.85546875" customWidth="1"/>
    <col min="4097" max="4097" width="4.140625" customWidth="1"/>
    <col min="4098" max="4098" width="100.5703125" customWidth="1"/>
    <col min="4099" max="4099" width="10.28515625" customWidth="1"/>
    <col min="4100" max="4100" width="10.5703125" customWidth="1"/>
    <col min="4101" max="4101" width="10.7109375" customWidth="1"/>
    <col min="4102" max="4102" width="16.42578125" customWidth="1"/>
    <col min="4103" max="4103" width="14" customWidth="1"/>
    <col min="4104" max="4104" width="16.85546875" customWidth="1"/>
    <col min="4353" max="4353" width="4.140625" customWidth="1"/>
    <col min="4354" max="4354" width="100.5703125" customWidth="1"/>
    <col min="4355" max="4355" width="10.28515625" customWidth="1"/>
    <col min="4356" max="4356" width="10.5703125" customWidth="1"/>
    <col min="4357" max="4357" width="10.7109375" customWidth="1"/>
    <col min="4358" max="4358" width="16.42578125" customWidth="1"/>
    <col min="4359" max="4359" width="14" customWidth="1"/>
    <col min="4360" max="4360" width="16.85546875" customWidth="1"/>
    <col min="4609" max="4609" width="4.140625" customWidth="1"/>
    <col min="4610" max="4610" width="100.5703125" customWidth="1"/>
    <col min="4611" max="4611" width="10.28515625" customWidth="1"/>
    <col min="4612" max="4612" width="10.5703125" customWidth="1"/>
    <col min="4613" max="4613" width="10.7109375" customWidth="1"/>
    <col min="4614" max="4614" width="16.42578125" customWidth="1"/>
    <col min="4615" max="4615" width="14" customWidth="1"/>
    <col min="4616" max="4616" width="16.85546875" customWidth="1"/>
    <col min="4865" max="4865" width="4.140625" customWidth="1"/>
    <col min="4866" max="4866" width="100.5703125" customWidth="1"/>
    <col min="4867" max="4867" width="10.28515625" customWidth="1"/>
    <col min="4868" max="4868" width="10.5703125" customWidth="1"/>
    <col min="4869" max="4869" width="10.7109375" customWidth="1"/>
    <col min="4870" max="4870" width="16.42578125" customWidth="1"/>
    <col min="4871" max="4871" width="14" customWidth="1"/>
    <col min="4872" max="4872" width="16.85546875" customWidth="1"/>
    <col min="5121" max="5121" width="4.140625" customWidth="1"/>
    <col min="5122" max="5122" width="100.5703125" customWidth="1"/>
    <col min="5123" max="5123" width="10.28515625" customWidth="1"/>
    <col min="5124" max="5124" width="10.5703125" customWidth="1"/>
    <col min="5125" max="5125" width="10.7109375" customWidth="1"/>
    <col min="5126" max="5126" width="16.42578125" customWidth="1"/>
    <col min="5127" max="5127" width="14" customWidth="1"/>
    <col min="5128" max="5128" width="16.85546875" customWidth="1"/>
    <col min="5377" max="5377" width="4.140625" customWidth="1"/>
    <col min="5378" max="5378" width="100.5703125" customWidth="1"/>
    <col min="5379" max="5379" width="10.28515625" customWidth="1"/>
    <col min="5380" max="5380" width="10.5703125" customWidth="1"/>
    <col min="5381" max="5381" width="10.7109375" customWidth="1"/>
    <col min="5382" max="5382" width="16.42578125" customWidth="1"/>
    <col min="5383" max="5383" width="14" customWidth="1"/>
    <col min="5384" max="5384" width="16.85546875" customWidth="1"/>
    <col min="5633" max="5633" width="4.140625" customWidth="1"/>
    <col min="5634" max="5634" width="100.5703125" customWidth="1"/>
    <col min="5635" max="5635" width="10.28515625" customWidth="1"/>
    <col min="5636" max="5636" width="10.5703125" customWidth="1"/>
    <col min="5637" max="5637" width="10.7109375" customWidth="1"/>
    <col min="5638" max="5638" width="16.42578125" customWidth="1"/>
    <col min="5639" max="5639" width="14" customWidth="1"/>
    <col min="5640" max="5640" width="16.85546875" customWidth="1"/>
    <col min="5889" max="5889" width="4.140625" customWidth="1"/>
    <col min="5890" max="5890" width="100.5703125" customWidth="1"/>
    <col min="5891" max="5891" width="10.28515625" customWidth="1"/>
    <col min="5892" max="5892" width="10.5703125" customWidth="1"/>
    <col min="5893" max="5893" width="10.7109375" customWidth="1"/>
    <col min="5894" max="5894" width="16.42578125" customWidth="1"/>
    <col min="5895" max="5895" width="14" customWidth="1"/>
    <col min="5896" max="5896" width="16.85546875" customWidth="1"/>
    <col min="6145" max="6145" width="4.140625" customWidth="1"/>
    <col min="6146" max="6146" width="100.5703125" customWidth="1"/>
    <col min="6147" max="6147" width="10.28515625" customWidth="1"/>
    <col min="6148" max="6148" width="10.5703125" customWidth="1"/>
    <col min="6149" max="6149" width="10.7109375" customWidth="1"/>
    <col min="6150" max="6150" width="16.42578125" customWidth="1"/>
    <col min="6151" max="6151" width="14" customWidth="1"/>
    <col min="6152" max="6152" width="16.85546875" customWidth="1"/>
    <col min="6401" max="6401" width="4.140625" customWidth="1"/>
    <col min="6402" max="6402" width="100.5703125" customWidth="1"/>
    <col min="6403" max="6403" width="10.28515625" customWidth="1"/>
    <col min="6404" max="6404" width="10.5703125" customWidth="1"/>
    <col min="6405" max="6405" width="10.7109375" customWidth="1"/>
    <col min="6406" max="6406" width="16.42578125" customWidth="1"/>
    <col min="6407" max="6407" width="14" customWidth="1"/>
    <col min="6408" max="6408" width="16.85546875" customWidth="1"/>
    <col min="6657" max="6657" width="4.140625" customWidth="1"/>
    <col min="6658" max="6658" width="100.5703125" customWidth="1"/>
    <col min="6659" max="6659" width="10.28515625" customWidth="1"/>
    <col min="6660" max="6660" width="10.5703125" customWidth="1"/>
    <col min="6661" max="6661" width="10.7109375" customWidth="1"/>
    <col min="6662" max="6662" width="16.42578125" customWidth="1"/>
    <col min="6663" max="6663" width="14" customWidth="1"/>
    <col min="6664" max="6664" width="16.85546875" customWidth="1"/>
    <col min="6913" max="6913" width="4.140625" customWidth="1"/>
    <col min="6914" max="6914" width="100.5703125" customWidth="1"/>
    <col min="6915" max="6915" width="10.28515625" customWidth="1"/>
    <col min="6916" max="6916" width="10.5703125" customWidth="1"/>
    <col min="6917" max="6917" width="10.7109375" customWidth="1"/>
    <col min="6918" max="6918" width="16.42578125" customWidth="1"/>
    <col min="6919" max="6919" width="14" customWidth="1"/>
    <col min="6920" max="6920" width="16.85546875" customWidth="1"/>
    <col min="7169" max="7169" width="4.140625" customWidth="1"/>
    <col min="7170" max="7170" width="100.5703125" customWidth="1"/>
    <col min="7171" max="7171" width="10.28515625" customWidth="1"/>
    <col min="7172" max="7172" width="10.5703125" customWidth="1"/>
    <col min="7173" max="7173" width="10.7109375" customWidth="1"/>
    <col min="7174" max="7174" width="16.42578125" customWidth="1"/>
    <col min="7175" max="7175" width="14" customWidth="1"/>
    <col min="7176" max="7176" width="16.85546875" customWidth="1"/>
    <col min="7425" max="7425" width="4.140625" customWidth="1"/>
    <col min="7426" max="7426" width="100.5703125" customWidth="1"/>
    <col min="7427" max="7427" width="10.28515625" customWidth="1"/>
    <col min="7428" max="7428" width="10.5703125" customWidth="1"/>
    <col min="7429" max="7429" width="10.7109375" customWidth="1"/>
    <col min="7430" max="7430" width="16.42578125" customWidth="1"/>
    <col min="7431" max="7431" width="14" customWidth="1"/>
    <col min="7432" max="7432" width="16.85546875" customWidth="1"/>
    <col min="7681" max="7681" width="4.140625" customWidth="1"/>
    <col min="7682" max="7682" width="100.5703125" customWidth="1"/>
    <col min="7683" max="7683" width="10.28515625" customWidth="1"/>
    <col min="7684" max="7684" width="10.5703125" customWidth="1"/>
    <col min="7685" max="7685" width="10.7109375" customWidth="1"/>
    <col min="7686" max="7686" width="16.42578125" customWidth="1"/>
    <col min="7687" max="7687" width="14" customWidth="1"/>
    <col min="7688" max="7688" width="16.85546875" customWidth="1"/>
    <col min="7937" max="7937" width="4.140625" customWidth="1"/>
    <col min="7938" max="7938" width="100.5703125" customWidth="1"/>
    <col min="7939" max="7939" width="10.28515625" customWidth="1"/>
    <col min="7940" max="7940" width="10.5703125" customWidth="1"/>
    <col min="7941" max="7941" width="10.7109375" customWidth="1"/>
    <col min="7942" max="7942" width="16.42578125" customWidth="1"/>
    <col min="7943" max="7943" width="14" customWidth="1"/>
    <col min="7944" max="7944" width="16.85546875" customWidth="1"/>
    <col min="8193" max="8193" width="4.140625" customWidth="1"/>
    <col min="8194" max="8194" width="100.5703125" customWidth="1"/>
    <col min="8195" max="8195" width="10.28515625" customWidth="1"/>
    <col min="8196" max="8196" width="10.5703125" customWidth="1"/>
    <col min="8197" max="8197" width="10.7109375" customWidth="1"/>
    <col min="8198" max="8198" width="16.42578125" customWidth="1"/>
    <col min="8199" max="8199" width="14" customWidth="1"/>
    <col min="8200" max="8200" width="16.85546875" customWidth="1"/>
    <col min="8449" max="8449" width="4.140625" customWidth="1"/>
    <col min="8450" max="8450" width="100.5703125" customWidth="1"/>
    <col min="8451" max="8451" width="10.28515625" customWidth="1"/>
    <col min="8452" max="8452" width="10.5703125" customWidth="1"/>
    <col min="8453" max="8453" width="10.7109375" customWidth="1"/>
    <col min="8454" max="8454" width="16.42578125" customWidth="1"/>
    <col min="8455" max="8455" width="14" customWidth="1"/>
    <col min="8456" max="8456" width="16.85546875" customWidth="1"/>
    <col min="8705" max="8705" width="4.140625" customWidth="1"/>
    <col min="8706" max="8706" width="100.5703125" customWidth="1"/>
    <col min="8707" max="8707" width="10.28515625" customWidth="1"/>
    <col min="8708" max="8708" width="10.5703125" customWidth="1"/>
    <col min="8709" max="8709" width="10.7109375" customWidth="1"/>
    <col min="8710" max="8710" width="16.42578125" customWidth="1"/>
    <col min="8711" max="8711" width="14" customWidth="1"/>
    <col min="8712" max="8712" width="16.85546875" customWidth="1"/>
    <col min="8961" max="8961" width="4.140625" customWidth="1"/>
    <col min="8962" max="8962" width="100.5703125" customWidth="1"/>
    <col min="8963" max="8963" width="10.28515625" customWidth="1"/>
    <col min="8964" max="8964" width="10.5703125" customWidth="1"/>
    <col min="8965" max="8965" width="10.7109375" customWidth="1"/>
    <col min="8966" max="8966" width="16.42578125" customWidth="1"/>
    <col min="8967" max="8967" width="14" customWidth="1"/>
    <col min="8968" max="8968" width="16.85546875" customWidth="1"/>
    <col min="9217" max="9217" width="4.140625" customWidth="1"/>
    <col min="9218" max="9218" width="100.5703125" customWidth="1"/>
    <col min="9219" max="9219" width="10.28515625" customWidth="1"/>
    <col min="9220" max="9220" width="10.5703125" customWidth="1"/>
    <col min="9221" max="9221" width="10.7109375" customWidth="1"/>
    <col min="9222" max="9222" width="16.42578125" customWidth="1"/>
    <col min="9223" max="9223" width="14" customWidth="1"/>
    <col min="9224" max="9224" width="16.85546875" customWidth="1"/>
    <col min="9473" max="9473" width="4.140625" customWidth="1"/>
    <col min="9474" max="9474" width="100.5703125" customWidth="1"/>
    <col min="9475" max="9475" width="10.28515625" customWidth="1"/>
    <col min="9476" max="9476" width="10.5703125" customWidth="1"/>
    <col min="9477" max="9477" width="10.7109375" customWidth="1"/>
    <col min="9478" max="9478" width="16.42578125" customWidth="1"/>
    <col min="9479" max="9479" width="14" customWidth="1"/>
    <col min="9480" max="9480" width="16.85546875" customWidth="1"/>
    <col min="9729" max="9729" width="4.140625" customWidth="1"/>
    <col min="9730" max="9730" width="100.5703125" customWidth="1"/>
    <col min="9731" max="9731" width="10.28515625" customWidth="1"/>
    <col min="9732" max="9732" width="10.5703125" customWidth="1"/>
    <col min="9733" max="9733" width="10.7109375" customWidth="1"/>
    <col min="9734" max="9734" width="16.42578125" customWidth="1"/>
    <col min="9735" max="9735" width="14" customWidth="1"/>
    <col min="9736" max="9736" width="16.85546875" customWidth="1"/>
    <col min="9985" max="9985" width="4.140625" customWidth="1"/>
    <col min="9986" max="9986" width="100.5703125" customWidth="1"/>
    <col min="9987" max="9987" width="10.28515625" customWidth="1"/>
    <col min="9988" max="9988" width="10.5703125" customWidth="1"/>
    <col min="9989" max="9989" width="10.7109375" customWidth="1"/>
    <col min="9990" max="9990" width="16.42578125" customWidth="1"/>
    <col min="9991" max="9991" width="14" customWidth="1"/>
    <col min="9992" max="9992" width="16.85546875" customWidth="1"/>
    <col min="10241" max="10241" width="4.140625" customWidth="1"/>
    <col min="10242" max="10242" width="100.5703125" customWidth="1"/>
    <col min="10243" max="10243" width="10.28515625" customWidth="1"/>
    <col min="10244" max="10244" width="10.5703125" customWidth="1"/>
    <col min="10245" max="10245" width="10.7109375" customWidth="1"/>
    <col min="10246" max="10246" width="16.42578125" customWidth="1"/>
    <col min="10247" max="10247" width="14" customWidth="1"/>
    <col min="10248" max="10248" width="16.85546875" customWidth="1"/>
    <col min="10497" max="10497" width="4.140625" customWidth="1"/>
    <col min="10498" max="10498" width="100.5703125" customWidth="1"/>
    <col min="10499" max="10499" width="10.28515625" customWidth="1"/>
    <col min="10500" max="10500" width="10.5703125" customWidth="1"/>
    <col min="10501" max="10501" width="10.7109375" customWidth="1"/>
    <col min="10502" max="10502" width="16.42578125" customWidth="1"/>
    <col min="10503" max="10503" width="14" customWidth="1"/>
    <col min="10504" max="10504" width="16.85546875" customWidth="1"/>
    <col min="10753" max="10753" width="4.140625" customWidth="1"/>
    <col min="10754" max="10754" width="100.5703125" customWidth="1"/>
    <col min="10755" max="10755" width="10.28515625" customWidth="1"/>
    <col min="10756" max="10756" width="10.5703125" customWidth="1"/>
    <col min="10757" max="10757" width="10.7109375" customWidth="1"/>
    <col min="10758" max="10758" width="16.42578125" customWidth="1"/>
    <col min="10759" max="10759" width="14" customWidth="1"/>
    <col min="10760" max="10760" width="16.85546875" customWidth="1"/>
    <col min="11009" max="11009" width="4.140625" customWidth="1"/>
    <col min="11010" max="11010" width="100.5703125" customWidth="1"/>
    <col min="11011" max="11011" width="10.28515625" customWidth="1"/>
    <col min="11012" max="11012" width="10.5703125" customWidth="1"/>
    <col min="11013" max="11013" width="10.7109375" customWidth="1"/>
    <col min="11014" max="11014" width="16.42578125" customWidth="1"/>
    <col min="11015" max="11015" width="14" customWidth="1"/>
    <col min="11016" max="11016" width="16.85546875" customWidth="1"/>
    <col min="11265" max="11265" width="4.140625" customWidth="1"/>
    <col min="11266" max="11266" width="100.5703125" customWidth="1"/>
    <col min="11267" max="11267" width="10.28515625" customWidth="1"/>
    <col min="11268" max="11268" width="10.5703125" customWidth="1"/>
    <col min="11269" max="11269" width="10.7109375" customWidth="1"/>
    <col min="11270" max="11270" width="16.42578125" customWidth="1"/>
    <col min="11271" max="11271" width="14" customWidth="1"/>
    <col min="11272" max="11272" width="16.85546875" customWidth="1"/>
    <col min="11521" max="11521" width="4.140625" customWidth="1"/>
    <col min="11522" max="11522" width="100.5703125" customWidth="1"/>
    <col min="11523" max="11523" width="10.28515625" customWidth="1"/>
    <col min="11524" max="11524" width="10.5703125" customWidth="1"/>
    <col min="11525" max="11525" width="10.7109375" customWidth="1"/>
    <col min="11526" max="11526" width="16.42578125" customWidth="1"/>
    <col min="11527" max="11527" width="14" customWidth="1"/>
    <col min="11528" max="11528" width="16.85546875" customWidth="1"/>
    <col min="11777" max="11777" width="4.140625" customWidth="1"/>
    <col min="11778" max="11778" width="100.5703125" customWidth="1"/>
    <col min="11779" max="11779" width="10.28515625" customWidth="1"/>
    <col min="11780" max="11780" width="10.5703125" customWidth="1"/>
    <col min="11781" max="11781" width="10.7109375" customWidth="1"/>
    <col min="11782" max="11782" width="16.42578125" customWidth="1"/>
    <col min="11783" max="11783" width="14" customWidth="1"/>
    <col min="11784" max="11784" width="16.85546875" customWidth="1"/>
    <col min="12033" max="12033" width="4.140625" customWidth="1"/>
    <col min="12034" max="12034" width="100.5703125" customWidth="1"/>
    <col min="12035" max="12035" width="10.28515625" customWidth="1"/>
    <col min="12036" max="12036" width="10.5703125" customWidth="1"/>
    <col min="12037" max="12037" width="10.7109375" customWidth="1"/>
    <col min="12038" max="12038" width="16.42578125" customWidth="1"/>
    <col min="12039" max="12039" width="14" customWidth="1"/>
    <col min="12040" max="12040" width="16.85546875" customWidth="1"/>
    <col min="12289" max="12289" width="4.140625" customWidth="1"/>
    <col min="12290" max="12290" width="100.5703125" customWidth="1"/>
    <col min="12291" max="12291" width="10.28515625" customWidth="1"/>
    <col min="12292" max="12292" width="10.5703125" customWidth="1"/>
    <col min="12293" max="12293" width="10.7109375" customWidth="1"/>
    <col min="12294" max="12294" width="16.42578125" customWidth="1"/>
    <col min="12295" max="12295" width="14" customWidth="1"/>
    <col min="12296" max="12296" width="16.85546875" customWidth="1"/>
    <col min="12545" max="12545" width="4.140625" customWidth="1"/>
    <col min="12546" max="12546" width="100.5703125" customWidth="1"/>
    <col min="12547" max="12547" width="10.28515625" customWidth="1"/>
    <col min="12548" max="12548" width="10.5703125" customWidth="1"/>
    <col min="12549" max="12549" width="10.7109375" customWidth="1"/>
    <col min="12550" max="12550" width="16.42578125" customWidth="1"/>
    <col min="12551" max="12551" width="14" customWidth="1"/>
    <col min="12552" max="12552" width="16.85546875" customWidth="1"/>
    <col min="12801" max="12801" width="4.140625" customWidth="1"/>
    <col min="12802" max="12802" width="100.5703125" customWidth="1"/>
    <col min="12803" max="12803" width="10.28515625" customWidth="1"/>
    <col min="12804" max="12804" width="10.5703125" customWidth="1"/>
    <col min="12805" max="12805" width="10.7109375" customWidth="1"/>
    <col min="12806" max="12806" width="16.42578125" customWidth="1"/>
    <col min="12807" max="12807" width="14" customWidth="1"/>
    <col min="12808" max="12808" width="16.85546875" customWidth="1"/>
    <col min="13057" max="13057" width="4.140625" customWidth="1"/>
    <col min="13058" max="13058" width="100.5703125" customWidth="1"/>
    <col min="13059" max="13059" width="10.28515625" customWidth="1"/>
    <col min="13060" max="13060" width="10.5703125" customWidth="1"/>
    <col min="13061" max="13061" width="10.7109375" customWidth="1"/>
    <col min="13062" max="13062" width="16.42578125" customWidth="1"/>
    <col min="13063" max="13063" width="14" customWidth="1"/>
    <col min="13064" max="13064" width="16.85546875" customWidth="1"/>
    <col min="13313" max="13313" width="4.140625" customWidth="1"/>
    <col min="13314" max="13314" width="100.5703125" customWidth="1"/>
    <col min="13315" max="13315" width="10.28515625" customWidth="1"/>
    <col min="13316" max="13316" width="10.5703125" customWidth="1"/>
    <col min="13317" max="13317" width="10.7109375" customWidth="1"/>
    <col min="13318" max="13318" width="16.42578125" customWidth="1"/>
    <col min="13319" max="13319" width="14" customWidth="1"/>
    <col min="13320" max="13320" width="16.85546875" customWidth="1"/>
    <col min="13569" max="13569" width="4.140625" customWidth="1"/>
    <col min="13570" max="13570" width="100.5703125" customWidth="1"/>
    <col min="13571" max="13571" width="10.28515625" customWidth="1"/>
    <col min="13572" max="13572" width="10.5703125" customWidth="1"/>
    <col min="13573" max="13573" width="10.7109375" customWidth="1"/>
    <col min="13574" max="13574" width="16.42578125" customWidth="1"/>
    <col min="13575" max="13575" width="14" customWidth="1"/>
    <col min="13576" max="13576" width="16.85546875" customWidth="1"/>
    <col min="13825" max="13825" width="4.140625" customWidth="1"/>
    <col min="13826" max="13826" width="100.5703125" customWidth="1"/>
    <col min="13827" max="13827" width="10.28515625" customWidth="1"/>
    <col min="13828" max="13828" width="10.5703125" customWidth="1"/>
    <col min="13829" max="13829" width="10.7109375" customWidth="1"/>
    <col min="13830" max="13830" width="16.42578125" customWidth="1"/>
    <col min="13831" max="13831" width="14" customWidth="1"/>
    <col min="13832" max="13832" width="16.85546875" customWidth="1"/>
    <col min="14081" max="14081" width="4.140625" customWidth="1"/>
    <col min="14082" max="14082" width="100.5703125" customWidth="1"/>
    <col min="14083" max="14083" width="10.28515625" customWidth="1"/>
    <col min="14084" max="14084" width="10.5703125" customWidth="1"/>
    <col min="14085" max="14085" width="10.7109375" customWidth="1"/>
    <col min="14086" max="14086" width="16.42578125" customWidth="1"/>
    <col min="14087" max="14087" width="14" customWidth="1"/>
    <col min="14088" max="14088" width="16.85546875" customWidth="1"/>
    <col min="14337" max="14337" width="4.140625" customWidth="1"/>
    <col min="14338" max="14338" width="100.5703125" customWidth="1"/>
    <col min="14339" max="14339" width="10.28515625" customWidth="1"/>
    <col min="14340" max="14340" width="10.5703125" customWidth="1"/>
    <col min="14341" max="14341" width="10.7109375" customWidth="1"/>
    <col min="14342" max="14342" width="16.42578125" customWidth="1"/>
    <col min="14343" max="14343" width="14" customWidth="1"/>
    <col min="14344" max="14344" width="16.85546875" customWidth="1"/>
    <col min="14593" max="14593" width="4.140625" customWidth="1"/>
    <col min="14594" max="14594" width="100.5703125" customWidth="1"/>
    <col min="14595" max="14595" width="10.28515625" customWidth="1"/>
    <col min="14596" max="14596" width="10.5703125" customWidth="1"/>
    <col min="14597" max="14597" width="10.7109375" customWidth="1"/>
    <col min="14598" max="14598" width="16.42578125" customWidth="1"/>
    <col min="14599" max="14599" width="14" customWidth="1"/>
    <col min="14600" max="14600" width="16.85546875" customWidth="1"/>
    <col min="14849" max="14849" width="4.140625" customWidth="1"/>
    <col min="14850" max="14850" width="100.5703125" customWidth="1"/>
    <col min="14851" max="14851" width="10.28515625" customWidth="1"/>
    <col min="14852" max="14852" width="10.5703125" customWidth="1"/>
    <col min="14853" max="14853" width="10.7109375" customWidth="1"/>
    <col min="14854" max="14854" width="16.42578125" customWidth="1"/>
    <col min="14855" max="14855" width="14" customWidth="1"/>
    <col min="14856" max="14856" width="16.85546875" customWidth="1"/>
    <col min="15105" max="15105" width="4.140625" customWidth="1"/>
    <col min="15106" max="15106" width="100.5703125" customWidth="1"/>
    <col min="15107" max="15107" width="10.28515625" customWidth="1"/>
    <col min="15108" max="15108" width="10.5703125" customWidth="1"/>
    <col min="15109" max="15109" width="10.7109375" customWidth="1"/>
    <col min="15110" max="15110" width="16.42578125" customWidth="1"/>
    <col min="15111" max="15111" width="14" customWidth="1"/>
    <col min="15112" max="15112" width="16.85546875" customWidth="1"/>
    <col min="15361" max="15361" width="4.140625" customWidth="1"/>
    <col min="15362" max="15362" width="100.5703125" customWidth="1"/>
    <col min="15363" max="15363" width="10.28515625" customWidth="1"/>
    <col min="15364" max="15364" width="10.5703125" customWidth="1"/>
    <col min="15365" max="15365" width="10.7109375" customWidth="1"/>
    <col min="15366" max="15366" width="16.42578125" customWidth="1"/>
    <col min="15367" max="15367" width="14" customWidth="1"/>
    <col min="15368" max="15368" width="16.85546875" customWidth="1"/>
    <col min="15617" max="15617" width="4.140625" customWidth="1"/>
    <col min="15618" max="15618" width="100.5703125" customWidth="1"/>
    <col min="15619" max="15619" width="10.28515625" customWidth="1"/>
    <col min="15620" max="15620" width="10.5703125" customWidth="1"/>
    <col min="15621" max="15621" width="10.7109375" customWidth="1"/>
    <col min="15622" max="15622" width="16.42578125" customWidth="1"/>
    <col min="15623" max="15623" width="14" customWidth="1"/>
    <col min="15624" max="15624" width="16.85546875" customWidth="1"/>
    <col min="15873" max="15873" width="4.140625" customWidth="1"/>
    <col min="15874" max="15874" width="100.5703125" customWidth="1"/>
    <col min="15875" max="15875" width="10.28515625" customWidth="1"/>
    <col min="15876" max="15876" width="10.5703125" customWidth="1"/>
    <col min="15877" max="15877" width="10.7109375" customWidth="1"/>
    <col min="15878" max="15878" width="16.42578125" customWidth="1"/>
    <col min="15879" max="15879" width="14" customWidth="1"/>
    <col min="15880" max="15880" width="16.85546875" customWidth="1"/>
    <col min="16129" max="16129" width="4.140625" customWidth="1"/>
    <col min="16130" max="16130" width="100.5703125" customWidth="1"/>
    <col min="16131" max="16131" width="10.28515625" customWidth="1"/>
    <col min="16132" max="16132" width="10.5703125" customWidth="1"/>
    <col min="16133" max="16133" width="10.7109375" customWidth="1"/>
    <col min="16134" max="16134" width="16.42578125" customWidth="1"/>
    <col min="16135" max="16135" width="14" customWidth="1"/>
    <col min="16136" max="16136" width="16.85546875" customWidth="1"/>
  </cols>
  <sheetData>
    <row r="16" spans="1:8" ht="20.25" customHeight="1" x14ac:dyDescent="0.25">
      <c r="A16" s="20" t="s">
        <v>1</v>
      </c>
      <c r="B16" s="20"/>
      <c r="C16" s="20"/>
      <c r="D16" s="20"/>
      <c r="E16" s="20"/>
      <c r="F16" s="20"/>
      <c r="G16" s="20"/>
      <c r="H16" s="21"/>
    </row>
    <row r="17" spans="1:9" s="3" customFormat="1" ht="21" customHeight="1" x14ac:dyDescent="0.25">
      <c r="A17" s="33" t="s">
        <v>2</v>
      </c>
      <c r="B17" s="34"/>
      <c r="C17" s="34"/>
      <c r="D17" s="34"/>
      <c r="E17" s="34"/>
      <c r="F17" s="34"/>
      <c r="G17" s="35"/>
      <c r="H17" s="36"/>
    </row>
    <row r="18" spans="1:9" s="2" customFormat="1" ht="21.75" customHeight="1" x14ac:dyDescent="0.25">
      <c r="A18" s="4" t="s">
        <v>0</v>
      </c>
      <c r="B18" s="37" t="s">
        <v>3</v>
      </c>
      <c r="C18" s="38"/>
      <c r="D18" s="46" t="s">
        <v>4</v>
      </c>
      <c r="E18" s="37" t="s">
        <v>5</v>
      </c>
      <c r="F18" s="39"/>
      <c r="G18" s="40" t="s">
        <v>6</v>
      </c>
      <c r="H18" s="41"/>
    </row>
    <row r="19" spans="1:9" s="6" customFormat="1" ht="17.25" customHeight="1" x14ac:dyDescent="0.25">
      <c r="A19" s="5">
        <v>1</v>
      </c>
      <c r="B19" s="23" t="s">
        <v>7</v>
      </c>
      <c r="C19" s="24"/>
      <c r="D19" s="47">
        <v>8</v>
      </c>
      <c r="E19" s="25">
        <v>150</v>
      </c>
      <c r="F19" s="26"/>
      <c r="G19" s="42">
        <f>E19*D19</f>
        <v>1200</v>
      </c>
      <c r="H19" s="43"/>
      <c r="I19" s="44" t="s">
        <v>8</v>
      </c>
    </row>
    <row r="20" spans="1:9" s="6" customFormat="1" ht="17.25" customHeight="1" x14ac:dyDescent="0.25">
      <c r="A20" s="5">
        <v>1</v>
      </c>
      <c r="B20" s="23" t="s">
        <v>9</v>
      </c>
      <c r="C20" s="24"/>
      <c r="D20" s="47">
        <v>2</v>
      </c>
      <c r="E20" s="25">
        <v>150</v>
      </c>
      <c r="F20" s="26"/>
      <c r="G20" s="27">
        <f t="shared" ref="G20:G25" si="0">E20*D20</f>
        <v>300</v>
      </c>
      <c r="H20" s="28"/>
      <c r="I20" s="45"/>
    </row>
    <row r="21" spans="1:9" s="6" customFormat="1" ht="17.25" customHeight="1" x14ac:dyDescent="0.25">
      <c r="A21" s="7">
        <v>2</v>
      </c>
      <c r="B21" s="23" t="s">
        <v>10</v>
      </c>
      <c r="C21" s="24"/>
      <c r="D21" s="47">
        <v>10</v>
      </c>
      <c r="E21" s="25">
        <v>250</v>
      </c>
      <c r="F21" s="26"/>
      <c r="G21" s="27">
        <f t="shared" si="0"/>
        <v>2500</v>
      </c>
      <c r="H21" s="28"/>
    </row>
    <row r="22" spans="1:9" s="6" customFormat="1" ht="17.25" customHeight="1" x14ac:dyDescent="0.25">
      <c r="A22" s="5">
        <v>3</v>
      </c>
      <c r="B22" s="23" t="s">
        <v>11</v>
      </c>
      <c r="C22" s="24"/>
      <c r="D22" s="47">
        <v>7</v>
      </c>
      <c r="E22" s="25">
        <v>250</v>
      </c>
      <c r="F22" s="26"/>
      <c r="G22" s="27">
        <f t="shared" si="0"/>
        <v>1750</v>
      </c>
      <c r="H22" s="28"/>
      <c r="I22" s="44" t="s">
        <v>8</v>
      </c>
    </row>
    <row r="23" spans="1:9" s="6" customFormat="1" ht="17.25" customHeight="1" x14ac:dyDescent="0.25">
      <c r="A23" s="5">
        <v>3</v>
      </c>
      <c r="B23" s="23" t="s">
        <v>12</v>
      </c>
      <c r="C23" s="24"/>
      <c r="D23" s="47">
        <v>3</v>
      </c>
      <c r="E23" s="25">
        <v>250</v>
      </c>
      <c r="F23" s="26"/>
      <c r="G23" s="27">
        <f t="shared" si="0"/>
        <v>750</v>
      </c>
      <c r="H23" s="28"/>
      <c r="I23" s="45"/>
    </row>
    <row r="24" spans="1:9" s="6" customFormat="1" ht="17.25" customHeight="1" x14ac:dyDescent="0.25">
      <c r="A24" s="7">
        <v>4</v>
      </c>
      <c r="B24" s="23" t="s">
        <v>13</v>
      </c>
      <c r="C24" s="24"/>
      <c r="D24" s="47">
        <v>10</v>
      </c>
      <c r="E24" s="25">
        <v>200</v>
      </c>
      <c r="F24" s="26"/>
      <c r="G24" s="27">
        <f t="shared" si="0"/>
        <v>2000</v>
      </c>
      <c r="H24" s="28"/>
    </row>
    <row r="25" spans="1:9" s="6" customFormat="1" ht="17.25" customHeight="1" x14ac:dyDescent="0.25">
      <c r="A25" s="7">
        <v>5</v>
      </c>
      <c r="B25" s="23" t="s">
        <v>14</v>
      </c>
      <c r="C25" s="24"/>
      <c r="D25" s="48">
        <v>10</v>
      </c>
      <c r="E25" s="29">
        <v>50</v>
      </c>
      <c r="F25" s="30"/>
      <c r="G25" s="31">
        <f t="shared" si="0"/>
        <v>500</v>
      </c>
      <c r="H25" s="32"/>
    </row>
    <row r="26" spans="1:9" s="8" customFormat="1" ht="17.25" customHeight="1" x14ac:dyDescent="0.25">
      <c r="A26" s="22" t="s">
        <v>15</v>
      </c>
      <c r="B26" s="10"/>
      <c r="C26" s="11"/>
      <c r="D26" s="12">
        <f>SUM(D19:D25)</f>
        <v>50</v>
      </c>
      <c r="E26" s="13"/>
      <c r="F26" s="13"/>
      <c r="G26" s="13"/>
      <c r="H26" s="14"/>
    </row>
    <row r="27" spans="1:9" s="8" customFormat="1" ht="17.25" customHeight="1" x14ac:dyDescent="0.25">
      <c r="A27" s="22" t="s">
        <v>16</v>
      </c>
      <c r="B27" s="10"/>
      <c r="C27" s="11"/>
      <c r="D27" s="12">
        <f>D26/5</f>
        <v>10</v>
      </c>
      <c r="E27" s="13"/>
      <c r="F27" s="13"/>
      <c r="G27" s="13"/>
      <c r="H27" s="14"/>
    </row>
    <row r="28" spans="1:9" s="3" customFormat="1" ht="16.5" customHeight="1" x14ac:dyDescent="0.25">
      <c r="A28" s="9" t="s">
        <v>17</v>
      </c>
      <c r="B28" s="10"/>
      <c r="C28" s="11"/>
      <c r="D28" s="12">
        <f>SUM(G19:H25)</f>
        <v>9000</v>
      </c>
      <c r="E28" s="13"/>
      <c r="F28" s="13"/>
      <c r="G28" s="13"/>
      <c r="H28" s="14"/>
    </row>
    <row r="29" spans="1:9" s="3" customFormat="1" ht="16.5" customHeight="1" x14ac:dyDescent="0.25">
      <c r="A29" s="9" t="s">
        <v>18</v>
      </c>
      <c r="B29" s="10"/>
      <c r="C29" s="11"/>
      <c r="D29" s="12">
        <f>SUM(E20+E21+E22+E25)</f>
        <v>700</v>
      </c>
      <c r="E29" s="13"/>
      <c r="F29" s="13"/>
      <c r="G29" s="13"/>
      <c r="H29" s="14"/>
    </row>
    <row r="30" spans="1:9" ht="17.25" customHeight="1" x14ac:dyDescent="0.25">
      <c r="H30"/>
    </row>
    <row r="31" spans="1:9" s="3" customFormat="1" ht="21" customHeight="1" x14ac:dyDescent="0.25">
      <c r="A31" s="33" t="s">
        <v>19</v>
      </c>
      <c r="B31" s="34"/>
      <c r="C31" s="34"/>
      <c r="D31" s="34"/>
      <c r="E31" s="34"/>
      <c r="F31" s="34"/>
      <c r="G31" s="35"/>
      <c r="H31" s="36"/>
    </row>
    <row r="32" spans="1:9" s="2" customFormat="1" ht="21.75" customHeight="1" x14ac:dyDescent="0.25">
      <c r="A32" s="4" t="s">
        <v>0</v>
      </c>
      <c r="B32" s="37" t="s">
        <v>3</v>
      </c>
      <c r="C32" s="38"/>
      <c r="D32" s="46" t="s">
        <v>4</v>
      </c>
      <c r="E32" s="37" t="s">
        <v>5</v>
      </c>
      <c r="F32" s="39"/>
      <c r="G32" s="40" t="s">
        <v>6</v>
      </c>
      <c r="H32" s="41"/>
    </row>
    <row r="33" spans="1:9" s="6" customFormat="1" ht="17.25" customHeight="1" x14ac:dyDescent="0.25">
      <c r="A33" s="5">
        <v>1</v>
      </c>
      <c r="B33" s="23" t="s">
        <v>20</v>
      </c>
      <c r="C33" s="24"/>
      <c r="D33" s="47">
        <v>8</v>
      </c>
      <c r="E33" s="25">
        <v>150</v>
      </c>
      <c r="F33" s="26"/>
      <c r="G33" s="42">
        <f>E33*D33</f>
        <v>1200</v>
      </c>
      <c r="H33" s="43"/>
      <c r="I33" s="44" t="s">
        <v>8</v>
      </c>
    </row>
    <row r="34" spans="1:9" s="6" customFormat="1" ht="17.25" customHeight="1" x14ac:dyDescent="0.25">
      <c r="A34" s="5">
        <v>1</v>
      </c>
      <c r="B34" s="23" t="s">
        <v>21</v>
      </c>
      <c r="C34" s="24"/>
      <c r="D34" s="47">
        <v>2</v>
      </c>
      <c r="E34" s="25">
        <v>150</v>
      </c>
      <c r="F34" s="26"/>
      <c r="G34" s="27">
        <f t="shared" ref="G34:G39" si="1">E34*D34</f>
        <v>300</v>
      </c>
      <c r="H34" s="28"/>
      <c r="I34" s="45"/>
    </row>
    <row r="35" spans="1:9" s="6" customFormat="1" ht="17.25" customHeight="1" x14ac:dyDescent="0.25">
      <c r="A35" s="7">
        <v>2</v>
      </c>
      <c r="B35" s="23" t="s">
        <v>22</v>
      </c>
      <c r="C35" s="24"/>
      <c r="D35" s="47">
        <v>10</v>
      </c>
      <c r="E35" s="25">
        <v>250</v>
      </c>
      <c r="F35" s="26"/>
      <c r="G35" s="27">
        <f t="shared" si="1"/>
        <v>2500</v>
      </c>
      <c r="H35" s="28"/>
    </row>
    <row r="36" spans="1:9" s="6" customFormat="1" ht="17.25" customHeight="1" x14ac:dyDescent="0.25">
      <c r="A36" s="5">
        <v>3</v>
      </c>
      <c r="B36" s="23" t="s">
        <v>23</v>
      </c>
      <c r="C36" s="24"/>
      <c r="D36" s="47">
        <v>7</v>
      </c>
      <c r="E36" s="25">
        <v>250</v>
      </c>
      <c r="F36" s="26"/>
      <c r="G36" s="27">
        <f t="shared" si="1"/>
        <v>1750</v>
      </c>
      <c r="H36" s="28"/>
      <c r="I36" s="44" t="s">
        <v>8</v>
      </c>
    </row>
    <row r="37" spans="1:9" s="6" customFormat="1" ht="17.25" customHeight="1" x14ac:dyDescent="0.25">
      <c r="A37" s="5">
        <v>3</v>
      </c>
      <c r="B37" s="23" t="s">
        <v>24</v>
      </c>
      <c r="C37" s="24"/>
      <c r="D37" s="47">
        <v>3</v>
      </c>
      <c r="E37" s="25">
        <v>250</v>
      </c>
      <c r="F37" s="26"/>
      <c r="G37" s="27">
        <f t="shared" si="1"/>
        <v>750</v>
      </c>
      <c r="H37" s="28"/>
      <c r="I37" s="45"/>
    </row>
    <row r="38" spans="1:9" s="6" customFormat="1" ht="17.25" customHeight="1" x14ac:dyDescent="0.25">
      <c r="A38" s="7">
        <v>4</v>
      </c>
      <c r="B38" s="23" t="s">
        <v>25</v>
      </c>
      <c r="C38" s="24"/>
      <c r="D38" s="47">
        <v>10</v>
      </c>
      <c r="E38" s="25">
        <v>200</v>
      </c>
      <c r="F38" s="26"/>
      <c r="G38" s="27">
        <f t="shared" si="1"/>
        <v>2000</v>
      </c>
      <c r="H38" s="28"/>
    </row>
    <row r="39" spans="1:9" s="6" customFormat="1" ht="17.25" customHeight="1" x14ac:dyDescent="0.25">
      <c r="A39" s="7">
        <v>5</v>
      </c>
      <c r="B39" s="23" t="s">
        <v>14</v>
      </c>
      <c r="C39" s="24"/>
      <c r="D39" s="48">
        <v>10</v>
      </c>
      <c r="E39" s="29">
        <v>50</v>
      </c>
      <c r="F39" s="30"/>
      <c r="G39" s="31">
        <f t="shared" si="1"/>
        <v>500</v>
      </c>
      <c r="H39" s="32"/>
    </row>
    <row r="40" spans="1:9" s="8" customFormat="1" ht="17.25" customHeight="1" x14ac:dyDescent="0.25">
      <c r="A40" s="22" t="s">
        <v>15</v>
      </c>
      <c r="B40" s="10"/>
      <c r="C40" s="11"/>
      <c r="D40" s="12">
        <f>SUM(D33:D39)</f>
        <v>50</v>
      </c>
      <c r="E40" s="13"/>
      <c r="F40" s="13"/>
      <c r="G40" s="13"/>
      <c r="H40" s="14"/>
    </row>
    <row r="41" spans="1:9" s="8" customFormat="1" ht="17.25" customHeight="1" x14ac:dyDescent="0.25">
      <c r="A41" s="22" t="s">
        <v>16</v>
      </c>
      <c r="B41" s="10"/>
      <c r="C41" s="11"/>
      <c r="D41" s="12">
        <f>D40/5</f>
        <v>10</v>
      </c>
      <c r="E41" s="13"/>
      <c r="F41" s="13"/>
      <c r="G41" s="13"/>
      <c r="H41" s="14"/>
    </row>
    <row r="42" spans="1:9" s="3" customFormat="1" ht="16.5" customHeight="1" x14ac:dyDescent="0.25">
      <c r="A42" s="9" t="s">
        <v>17</v>
      </c>
      <c r="B42" s="10"/>
      <c r="C42" s="11"/>
      <c r="D42" s="12">
        <f>SUM(G33:H39)</f>
        <v>9000</v>
      </c>
      <c r="E42" s="13"/>
      <c r="F42" s="13"/>
      <c r="G42" s="13"/>
      <c r="H42" s="14"/>
    </row>
    <row r="43" spans="1:9" s="3" customFormat="1" ht="16.5" customHeight="1" x14ac:dyDescent="0.25">
      <c r="A43" s="9" t="s">
        <v>18</v>
      </c>
      <c r="B43" s="10"/>
      <c r="C43" s="11"/>
      <c r="D43" s="12">
        <f>SUM(E34+E35+E36+E39)</f>
        <v>700</v>
      </c>
      <c r="E43" s="13"/>
      <c r="F43" s="13"/>
      <c r="G43" s="13"/>
      <c r="H43" s="14"/>
    </row>
    <row r="44" spans="1:9" ht="17.25" customHeight="1" x14ac:dyDescent="0.25">
      <c r="H44"/>
    </row>
    <row r="45" spans="1:9" s="3" customFormat="1" ht="21" customHeight="1" x14ac:dyDescent="0.25">
      <c r="A45" s="33" t="s">
        <v>26</v>
      </c>
      <c r="B45" s="34"/>
      <c r="C45" s="34"/>
      <c r="D45" s="34"/>
      <c r="E45" s="34"/>
      <c r="F45" s="34"/>
      <c r="G45" s="35"/>
      <c r="H45" s="36"/>
    </row>
    <row r="46" spans="1:9" s="2" customFormat="1" ht="21.75" customHeight="1" x14ac:dyDescent="0.25">
      <c r="A46" s="4" t="s">
        <v>0</v>
      </c>
      <c r="B46" s="37" t="s">
        <v>3</v>
      </c>
      <c r="C46" s="38"/>
      <c r="D46" s="46" t="s">
        <v>4</v>
      </c>
      <c r="E46" s="37" t="s">
        <v>5</v>
      </c>
      <c r="F46" s="39"/>
      <c r="G46" s="40" t="s">
        <v>6</v>
      </c>
      <c r="H46" s="41"/>
    </row>
    <row r="47" spans="1:9" s="6" customFormat="1" ht="17.25" customHeight="1" x14ac:dyDescent="0.25">
      <c r="A47" s="5">
        <v>1</v>
      </c>
      <c r="B47" s="23" t="s">
        <v>27</v>
      </c>
      <c r="C47" s="24"/>
      <c r="D47" s="47">
        <v>8</v>
      </c>
      <c r="E47" s="25">
        <v>150</v>
      </c>
      <c r="F47" s="26"/>
      <c r="G47" s="42">
        <f>E47*D47</f>
        <v>1200</v>
      </c>
      <c r="H47" s="43"/>
      <c r="I47" s="44" t="s">
        <v>8</v>
      </c>
    </row>
    <row r="48" spans="1:9" s="6" customFormat="1" ht="17.25" customHeight="1" x14ac:dyDescent="0.25">
      <c r="A48" s="5">
        <v>1</v>
      </c>
      <c r="B48" s="23" t="s">
        <v>28</v>
      </c>
      <c r="C48" s="24"/>
      <c r="D48" s="47">
        <v>2</v>
      </c>
      <c r="E48" s="25">
        <v>150</v>
      </c>
      <c r="F48" s="26"/>
      <c r="G48" s="27">
        <f t="shared" ref="G48:G53" si="2">E48*D48</f>
        <v>300</v>
      </c>
      <c r="H48" s="28"/>
      <c r="I48" s="45"/>
    </row>
    <row r="49" spans="1:9" s="6" customFormat="1" ht="17.25" customHeight="1" x14ac:dyDescent="0.25">
      <c r="A49" s="7">
        <v>2</v>
      </c>
      <c r="B49" s="23" t="s">
        <v>29</v>
      </c>
      <c r="C49" s="24"/>
      <c r="D49" s="47">
        <v>10</v>
      </c>
      <c r="E49" s="25">
        <v>250</v>
      </c>
      <c r="F49" s="26"/>
      <c r="G49" s="27">
        <f t="shared" si="2"/>
        <v>2500</v>
      </c>
      <c r="H49" s="28"/>
    </row>
    <row r="50" spans="1:9" s="6" customFormat="1" ht="17.25" customHeight="1" x14ac:dyDescent="0.25">
      <c r="A50" s="5">
        <v>3</v>
      </c>
      <c r="B50" s="23" t="s">
        <v>30</v>
      </c>
      <c r="C50" s="24"/>
      <c r="D50" s="47">
        <v>7</v>
      </c>
      <c r="E50" s="25">
        <v>250</v>
      </c>
      <c r="F50" s="26"/>
      <c r="G50" s="27">
        <f t="shared" si="2"/>
        <v>1750</v>
      </c>
      <c r="H50" s="28"/>
      <c r="I50" s="44" t="s">
        <v>8</v>
      </c>
    </row>
    <row r="51" spans="1:9" s="6" customFormat="1" ht="17.25" customHeight="1" x14ac:dyDescent="0.25">
      <c r="A51" s="5">
        <v>3</v>
      </c>
      <c r="B51" s="23" t="s">
        <v>31</v>
      </c>
      <c r="C51" s="24"/>
      <c r="D51" s="47">
        <v>3</v>
      </c>
      <c r="E51" s="25">
        <v>250</v>
      </c>
      <c r="F51" s="26"/>
      <c r="G51" s="27">
        <f t="shared" si="2"/>
        <v>750</v>
      </c>
      <c r="H51" s="28"/>
      <c r="I51" s="45"/>
    </row>
    <row r="52" spans="1:9" s="6" customFormat="1" ht="17.25" customHeight="1" x14ac:dyDescent="0.25">
      <c r="A52" s="7">
        <v>4</v>
      </c>
      <c r="B52" s="23" t="s">
        <v>32</v>
      </c>
      <c r="C52" s="24"/>
      <c r="D52" s="47">
        <v>10</v>
      </c>
      <c r="E52" s="25">
        <v>200</v>
      </c>
      <c r="F52" s="26"/>
      <c r="G52" s="27">
        <f t="shared" si="2"/>
        <v>2000</v>
      </c>
      <c r="H52" s="28"/>
    </row>
    <row r="53" spans="1:9" s="6" customFormat="1" ht="17.25" customHeight="1" x14ac:dyDescent="0.25">
      <c r="A53" s="7">
        <v>5</v>
      </c>
      <c r="B53" s="23" t="s">
        <v>14</v>
      </c>
      <c r="C53" s="24"/>
      <c r="D53" s="48">
        <v>10</v>
      </c>
      <c r="E53" s="29">
        <v>50</v>
      </c>
      <c r="F53" s="30"/>
      <c r="G53" s="31">
        <f t="shared" si="2"/>
        <v>500</v>
      </c>
      <c r="H53" s="32"/>
    </row>
    <row r="54" spans="1:9" s="8" customFormat="1" ht="17.25" customHeight="1" x14ac:dyDescent="0.25">
      <c r="A54" s="22" t="s">
        <v>15</v>
      </c>
      <c r="B54" s="10"/>
      <c r="C54" s="11"/>
      <c r="D54" s="12">
        <f>SUM(D47:D53)</f>
        <v>50</v>
      </c>
      <c r="E54" s="13"/>
      <c r="F54" s="13"/>
      <c r="G54" s="13"/>
      <c r="H54" s="14"/>
    </row>
    <row r="55" spans="1:9" s="8" customFormat="1" ht="17.25" customHeight="1" x14ac:dyDescent="0.25">
      <c r="A55" s="22" t="s">
        <v>16</v>
      </c>
      <c r="B55" s="10"/>
      <c r="C55" s="11"/>
      <c r="D55" s="12">
        <f>D54/5</f>
        <v>10</v>
      </c>
      <c r="E55" s="13"/>
      <c r="F55" s="13"/>
      <c r="G55" s="13"/>
      <c r="H55" s="14"/>
    </row>
    <row r="56" spans="1:9" s="3" customFormat="1" ht="16.5" customHeight="1" x14ac:dyDescent="0.25">
      <c r="A56" s="9" t="s">
        <v>17</v>
      </c>
      <c r="B56" s="10"/>
      <c r="C56" s="11"/>
      <c r="D56" s="12">
        <f>SUM(G47:H53)</f>
        <v>9000</v>
      </c>
      <c r="E56" s="13"/>
      <c r="F56" s="13"/>
      <c r="G56" s="13"/>
      <c r="H56" s="14"/>
    </row>
    <row r="57" spans="1:9" s="3" customFormat="1" ht="16.5" customHeight="1" x14ac:dyDescent="0.25">
      <c r="A57" s="9" t="s">
        <v>18</v>
      </c>
      <c r="B57" s="10"/>
      <c r="C57" s="11"/>
      <c r="D57" s="12">
        <f>SUM(E48+E49+E50+E53)</f>
        <v>700</v>
      </c>
      <c r="E57" s="13"/>
      <c r="F57" s="13"/>
      <c r="G57" s="13"/>
      <c r="H57" s="14"/>
    </row>
    <row r="58" spans="1:9" ht="17.25" customHeight="1" x14ac:dyDescent="0.25">
      <c r="H58"/>
    </row>
    <row r="59" spans="1:9" s="3" customFormat="1" ht="21" customHeight="1" x14ac:dyDescent="0.25">
      <c r="A59" s="33" t="s">
        <v>33</v>
      </c>
      <c r="B59" s="34"/>
      <c r="C59" s="34"/>
      <c r="D59" s="34"/>
      <c r="E59" s="34"/>
      <c r="F59" s="34"/>
      <c r="G59" s="35"/>
      <c r="H59" s="36"/>
    </row>
    <row r="60" spans="1:9" s="2" customFormat="1" ht="21.75" customHeight="1" x14ac:dyDescent="0.25">
      <c r="A60" s="4" t="s">
        <v>0</v>
      </c>
      <c r="B60" s="37" t="s">
        <v>3</v>
      </c>
      <c r="C60" s="38"/>
      <c r="D60" s="46" t="s">
        <v>4</v>
      </c>
      <c r="E60" s="37" t="s">
        <v>5</v>
      </c>
      <c r="F60" s="39"/>
      <c r="G60" s="40" t="s">
        <v>6</v>
      </c>
      <c r="H60" s="41"/>
    </row>
    <row r="61" spans="1:9" s="6" customFormat="1" ht="17.25" customHeight="1" x14ac:dyDescent="0.25">
      <c r="A61" s="5">
        <v>1</v>
      </c>
      <c r="B61" s="23" t="s">
        <v>34</v>
      </c>
      <c r="C61" s="24"/>
      <c r="D61" s="47">
        <v>8</v>
      </c>
      <c r="E61" s="25">
        <v>150</v>
      </c>
      <c r="F61" s="26"/>
      <c r="G61" s="42">
        <f>E61*D61</f>
        <v>1200</v>
      </c>
      <c r="H61" s="43"/>
      <c r="I61" s="44" t="s">
        <v>8</v>
      </c>
    </row>
    <row r="62" spans="1:9" s="6" customFormat="1" ht="17.25" customHeight="1" x14ac:dyDescent="0.25">
      <c r="A62" s="5">
        <v>1</v>
      </c>
      <c r="B62" s="23" t="s">
        <v>35</v>
      </c>
      <c r="C62" s="24"/>
      <c r="D62" s="47">
        <v>2</v>
      </c>
      <c r="E62" s="25">
        <v>150</v>
      </c>
      <c r="F62" s="26"/>
      <c r="G62" s="27">
        <f t="shared" ref="G62:G67" si="3">E62*D62</f>
        <v>300</v>
      </c>
      <c r="H62" s="28"/>
      <c r="I62" s="45"/>
    </row>
    <row r="63" spans="1:9" s="6" customFormat="1" ht="17.25" customHeight="1" x14ac:dyDescent="0.25">
      <c r="A63" s="7">
        <v>2</v>
      </c>
      <c r="B63" s="23" t="s">
        <v>36</v>
      </c>
      <c r="C63" s="24"/>
      <c r="D63" s="47">
        <v>10</v>
      </c>
      <c r="E63" s="25">
        <v>250</v>
      </c>
      <c r="F63" s="26"/>
      <c r="G63" s="27">
        <f t="shared" si="3"/>
        <v>2500</v>
      </c>
      <c r="H63" s="28"/>
    </row>
    <row r="64" spans="1:9" s="6" customFormat="1" ht="17.25" customHeight="1" x14ac:dyDescent="0.25">
      <c r="A64" s="5">
        <v>3</v>
      </c>
      <c r="B64" s="23" t="s">
        <v>37</v>
      </c>
      <c r="C64" s="24"/>
      <c r="D64" s="47">
        <v>7</v>
      </c>
      <c r="E64" s="25">
        <v>250</v>
      </c>
      <c r="F64" s="26"/>
      <c r="G64" s="27">
        <f t="shared" si="3"/>
        <v>1750</v>
      </c>
      <c r="H64" s="28"/>
      <c r="I64" s="44" t="s">
        <v>8</v>
      </c>
    </row>
    <row r="65" spans="1:9" s="6" customFormat="1" ht="17.25" customHeight="1" x14ac:dyDescent="0.25">
      <c r="A65" s="5">
        <v>3</v>
      </c>
      <c r="B65" s="23" t="s">
        <v>38</v>
      </c>
      <c r="C65" s="24"/>
      <c r="D65" s="47">
        <v>3</v>
      </c>
      <c r="E65" s="25">
        <v>250</v>
      </c>
      <c r="F65" s="26"/>
      <c r="G65" s="27">
        <f t="shared" si="3"/>
        <v>750</v>
      </c>
      <c r="H65" s="28"/>
      <c r="I65" s="45"/>
    </row>
    <row r="66" spans="1:9" s="6" customFormat="1" ht="17.25" customHeight="1" x14ac:dyDescent="0.25">
      <c r="A66" s="7">
        <v>4</v>
      </c>
      <c r="B66" s="23" t="s">
        <v>39</v>
      </c>
      <c r="C66" s="24"/>
      <c r="D66" s="47">
        <v>10</v>
      </c>
      <c r="E66" s="25">
        <v>200</v>
      </c>
      <c r="F66" s="26"/>
      <c r="G66" s="27">
        <f t="shared" si="3"/>
        <v>2000</v>
      </c>
      <c r="H66" s="28"/>
    </row>
    <row r="67" spans="1:9" s="6" customFormat="1" ht="17.25" customHeight="1" x14ac:dyDescent="0.25">
      <c r="A67" s="7">
        <v>5</v>
      </c>
      <c r="B67" s="23" t="s">
        <v>14</v>
      </c>
      <c r="C67" s="24"/>
      <c r="D67" s="48">
        <v>10</v>
      </c>
      <c r="E67" s="29">
        <v>50</v>
      </c>
      <c r="F67" s="30"/>
      <c r="G67" s="31">
        <f t="shared" si="3"/>
        <v>500</v>
      </c>
      <c r="H67" s="32"/>
    </row>
    <row r="68" spans="1:9" s="8" customFormat="1" ht="17.25" customHeight="1" x14ac:dyDescent="0.25">
      <c r="A68" s="22" t="s">
        <v>15</v>
      </c>
      <c r="B68" s="10"/>
      <c r="C68" s="11"/>
      <c r="D68" s="12">
        <f>SUM(D61:D67)</f>
        <v>50</v>
      </c>
      <c r="E68" s="13"/>
      <c r="F68" s="13"/>
      <c r="G68" s="13"/>
      <c r="H68" s="14"/>
    </row>
    <row r="69" spans="1:9" s="8" customFormat="1" ht="17.25" customHeight="1" x14ac:dyDescent="0.25">
      <c r="A69" s="22" t="s">
        <v>16</v>
      </c>
      <c r="B69" s="10"/>
      <c r="C69" s="11"/>
      <c r="D69" s="12">
        <f>D68/5</f>
        <v>10</v>
      </c>
      <c r="E69" s="13"/>
      <c r="F69" s="13"/>
      <c r="G69" s="13"/>
      <c r="H69" s="14"/>
    </row>
    <row r="70" spans="1:9" s="3" customFormat="1" ht="16.5" customHeight="1" x14ac:dyDescent="0.25">
      <c r="A70" s="9" t="s">
        <v>17</v>
      </c>
      <c r="B70" s="10"/>
      <c r="C70" s="11"/>
      <c r="D70" s="12">
        <f>SUM(G61:H67)</f>
        <v>9000</v>
      </c>
      <c r="E70" s="13"/>
      <c r="F70" s="13"/>
      <c r="G70" s="13"/>
      <c r="H70" s="14"/>
    </row>
    <row r="71" spans="1:9" s="3" customFormat="1" ht="16.5" customHeight="1" x14ac:dyDescent="0.25">
      <c r="A71" s="9" t="s">
        <v>18</v>
      </c>
      <c r="B71" s="10"/>
      <c r="C71" s="11"/>
      <c r="D71" s="12">
        <f>SUM(E62+E63+E64+E67)</f>
        <v>700</v>
      </c>
      <c r="E71" s="13"/>
      <c r="F71" s="13"/>
      <c r="G71" s="13"/>
      <c r="H71" s="14"/>
    </row>
    <row r="72" spans="1:9" ht="17.25" customHeight="1" x14ac:dyDescent="0.25">
      <c r="H72"/>
    </row>
    <row r="73" spans="1:9" s="3" customFormat="1" ht="21" customHeight="1" x14ac:dyDescent="0.25">
      <c r="A73" s="33" t="s">
        <v>40</v>
      </c>
      <c r="B73" s="34"/>
      <c r="C73" s="34"/>
      <c r="D73" s="34"/>
      <c r="E73" s="34"/>
      <c r="F73" s="34"/>
      <c r="G73" s="35"/>
      <c r="H73" s="36"/>
    </row>
    <row r="74" spans="1:9" s="2" customFormat="1" ht="21.75" customHeight="1" x14ac:dyDescent="0.25">
      <c r="A74" s="4" t="s">
        <v>0</v>
      </c>
      <c r="B74" s="37" t="s">
        <v>3</v>
      </c>
      <c r="C74" s="38"/>
      <c r="D74" s="46" t="s">
        <v>4</v>
      </c>
      <c r="E74" s="37" t="s">
        <v>5</v>
      </c>
      <c r="F74" s="39"/>
      <c r="G74" s="40" t="s">
        <v>6</v>
      </c>
      <c r="H74" s="41"/>
    </row>
    <row r="75" spans="1:9" s="6" customFormat="1" ht="17.25" customHeight="1" x14ac:dyDescent="0.25">
      <c r="A75" s="5">
        <v>1</v>
      </c>
      <c r="B75" s="23" t="s">
        <v>41</v>
      </c>
      <c r="C75" s="24"/>
      <c r="D75" s="47">
        <v>8</v>
      </c>
      <c r="E75" s="25">
        <v>150</v>
      </c>
      <c r="F75" s="26"/>
      <c r="G75" s="42">
        <f>E75*D75</f>
        <v>1200</v>
      </c>
      <c r="H75" s="43"/>
      <c r="I75" s="44" t="s">
        <v>8</v>
      </c>
    </row>
    <row r="76" spans="1:9" s="6" customFormat="1" ht="17.25" customHeight="1" x14ac:dyDescent="0.25">
      <c r="A76" s="5">
        <v>1</v>
      </c>
      <c r="B76" s="23" t="s">
        <v>42</v>
      </c>
      <c r="C76" s="24"/>
      <c r="D76" s="47">
        <v>2</v>
      </c>
      <c r="E76" s="25">
        <v>150</v>
      </c>
      <c r="F76" s="26"/>
      <c r="G76" s="27">
        <f t="shared" ref="G76:G81" si="4">E76*D76</f>
        <v>300</v>
      </c>
      <c r="H76" s="28"/>
      <c r="I76" s="45"/>
    </row>
    <row r="77" spans="1:9" s="6" customFormat="1" ht="17.25" customHeight="1" x14ac:dyDescent="0.25">
      <c r="A77" s="7">
        <v>2</v>
      </c>
      <c r="B77" s="23" t="s">
        <v>43</v>
      </c>
      <c r="C77" s="24"/>
      <c r="D77" s="47">
        <v>10</v>
      </c>
      <c r="E77" s="25">
        <v>250</v>
      </c>
      <c r="F77" s="26"/>
      <c r="G77" s="27">
        <f t="shared" si="4"/>
        <v>2500</v>
      </c>
      <c r="H77" s="28"/>
    </row>
    <row r="78" spans="1:9" s="6" customFormat="1" ht="17.25" customHeight="1" x14ac:dyDescent="0.25">
      <c r="A78" s="5">
        <v>3</v>
      </c>
      <c r="B78" s="23" t="s">
        <v>44</v>
      </c>
      <c r="C78" s="24"/>
      <c r="D78" s="47">
        <v>7</v>
      </c>
      <c r="E78" s="25">
        <v>250</v>
      </c>
      <c r="F78" s="26"/>
      <c r="G78" s="27">
        <f t="shared" si="4"/>
        <v>1750</v>
      </c>
      <c r="H78" s="28"/>
      <c r="I78" s="44" t="s">
        <v>8</v>
      </c>
    </row>
    <row r="79" spans="1:9" s="6" customFormat="1" ht="17.25" customHeight="1" x14ac:dyDescent="0.25">
      <c r="A79" s="5">
        <v>3</v>
      </c>
      <c r="B79" s="23" t="s">
        <v>45</v>
      </c>
      <c r="C79" s="24"/>
      <c r="D79" s="47">
        <v>3</v>
      </c>
      <c r="E79" s="25">
        <v>250</v>
      </c>
      <c r="F79" s="26"/>
      <c r="G79" s="27">
        <f t="shared" si="4"/>
        <v>750</v>
      </c>
      <c r="H79" s="28"/>
      <c r="I79" s="45"/>
    </row>
    <row r="80" spans="1:9" s="6" customFormat="1" ht="17.25" customHeight="1" x14ac:dyDescent="0.25">
      <c r="A80" s="7">
        <v>4</v>
      </c>
      <c r="B80" s="23" t="s">
        <v>46</v>
      </c>
      <c r="C80" s="24"/>
      <c r="D80" s="47">
        <v>10</v>
      </c>
      <c r="E80" s="25">
        <v>200</v>
      </c>
      <c r="F80" s="26"/>
      <c r="G80" s="27">
        <f t="shared" si="4"/>
        <v>2000</v>
      </c>
      <c r="H80" s="28"/>
    </row>
    <row r="81" spans="1:9" s="6" customFormat="1" ht="17.25" customHeight="1" x14ac:dyDescent="0.25">
      <c r="A81" s="7">
        <v>5</v>
      </c>
      <c r="B81" s="23" t="s">
        <v>14</v>
      </c>
      <c r="C81" s="24"/>
      <c r="D81" s="48">
        <v>10</v>
      </c>
      <c r="E81" s="29">
        <v>50</v>
      </c>
      <c r="F81" s="30"/>
      <c r="G81" s="31">
        <f t="shared" si="4"/>
        <v>500</v>
      </c>
      <c r="H81" s="32"/>
    </row>
    <row r="82" spans="1:9" s="8" customFormat="1" ht="17.25" customHeight="1" x14ac:dyDescent="0.25">
      <c r="A82" s="22" t="s">
        <v>15</v>
      </c>
      <c r="B82" s="10"/>
      <c r="C82" s="11"/>
      <c r="D82" s="12">
        <f>SUM(D75:D81)</f>
        <v>50</v>
      </c>
      <c r="E82" s="13"/>
      <c r="F82" s="13"/>
      <c r="G82" s="13"/>
      <c r="H82" s="14"/>
    </row>
    <row r="83" spans="1:9" s="8" customFormat="1" ht="17.25" customHeight="1" x14ac:dyDescent="0.25">
      <c r="A83" s="22" t="s">
        <v>16</v>
      </c>
      <c r="B83" s="10"/>
      <c r="C83" s="11"/>
      <c r="D83" s="12">
        <f>D82/5</f>
        <v>10</v>
      </c>
      <c r="E83" s="13"/>
      <c r="F83" s="13"/>
      <c r="G83" s="13"/>
      <c r="H83" s="14"/>
    </row>
    <row r="84" spans="1:9" s="3" customFormat="1" ht="16.5" customHeight="1" x14ac:dyDescent="0.25">
      <c r="A84" s="9" t="s">
        <v>17</v>
      </c>
      <c r="B84" s="10"/>
      <c r="C84" s="11"/>
      <c r="D84" s="12">
        <f>SUM(G75:H81)</f>
        <v>9000</v>
      </c>
      <c r="E84" s="13"/>
      <c r="F84" s="13"/>
      <c r="G84" s="13"/>
      <c r="H84" s="14"/>
    </row>
    <row r="85" spans="1:9" s="3" customFormat="1" ht="16.5" customHeight="1" x14ac:dyDescent="0.25">
      <c r="A85" s="9" t="s">
        <v>18</v>
      </c>
      <c r="B85" s="10"/>
      <c r="C85" s="11"/>
      <c r="D85" s="12">
        <f>SUM(E76+E77+E78+E81)</f>
        <v>700</v>
      </c>
      <c r="E85" s="13"/>
      <c r="F85" s="13"/>
      <c r="G85" s="13"/>
      <c r="H85" s="14"/>
    </row>
    <row r="86" spans="1:9" ht="17.25" customHeight="1" x14ac:dyDescent="0.25">
      <c r="H86"/>
    </row>
    <row r="87" spans="1:9" s="3" customFormat="1" ht="21" customHeight="1" x14ac:dyDescent="0.25">
      <c r="A87" s="33" t="s">
        <v>47</v>
      </c>
      <c r="B87" s="34"/>
      <c r="C87" s="34"/>
      <c r="D87" s="34"/>
      <c r="E87" s="34"/>
      <c r="F87" s="34"/>
      <c r="G87" s="35"/>
      <c r="H87" s="36"/>
    </row>
    <row r="88" spans="1:9" s="2" customFormat="1" ht="21.75" customHeight="1" x14ac:dyDescent="0.25">
      <c r="A88" s="4" t="s">
        <v>0</v>
      </c>
      <c r="B88" s="37" t="s">
        <v>3</v>
      </c>
      <c r="C88" s="38"/>
      <c r="D88" s="46" t="s">
        <v>4</v>
      </c>
      <c r="E88" s="37" t="s">
        <v>5</v>
      </c>
      <c r="F88" s="39"/>
      <c r="G88" s="40" t="s">
        <v>6</v>
      </c>
      <c r="H88" s="41"/>
    </row>
    <row r="89" spans="1:9" s="6" customFormat="1" ht="17.25" customHeight="1" x14ac:dyDescent="0.25">
      <c r="A89" s="5">
        <v>1</v>
      </c>
      <c r="B89" s="23" t="s">
        <v>48</v>
      </c>
      <c r="C89" s="24"/>
      <c r="D89" s="47">
        <v>8</v>
      </c>
      <c r="E89" s="25">
        <v>150</v>
      </c>
      <c r="F89" s="26"/>
      <c r="G89" s="42">
        <f>E89*D89</f>
        <v>1200</v>
      </c>
      <c r="H89" s="43"/>
      <c r="I89" s="44" t="s">
        <v>8</v>
      </c>
    </row>
    <row r="90" spans="1:9" s="6" customFormat="1" ht="17.25" customHeight="1" x14ac:dyDescent="0.25">
      <c r="A90" s="5">
        <v>1</v>
      </c>
      <c r="B90" s="23" t="s">
        <v>49</v>
      </c>
      <c r="C90" s="24"/>
      <c r="D90" s="47">
        <v>2</v>
      </c>
      <c r="E90" s="25">
        <v>150</v>
      </c>
      <c r="F90" s="26"/>
      <c r="G90" s="27">
        <f t="shared" ref="G90:G95" si="5">E90*D90</f>
        <v>300</v>
      </c>
      <c r="H90" s="28"/>
      <c r="I90" s="45"/>
    </row>
    <row r="91" spans="1:9" s="6" customFormat="1" ht="17.25" customHeight="1" x14ac:dyDescent="0.25">
      <c r="A91" s="7">
        <v>2</v>
      </c>
      <c r="B91" s="23" t="s">
        <v>50</v>
      </c>
      <c r="C91" s="24"/>
      <c r="D91" s="47">
        <v>10</v>
      </c>
      <c r="E91" s="25">
        <v>250</v>
      </c>
      <c r="F91" s="26"/>
      <c r="G91" s="27">
        <f t="shared" si="5"/>
        <v>2500</v>
      </c>
      <c r="H91" s="28"/>
    </row>
    <row r="92" spans="1:9" s="6" customFormat="1" ht="17.25" customHeight="1" x14ac:dyDescent="0.25">
      <c r="A92" s="5">
        <v>3</v>
      </c>
      <c r="B92" s="23" t="s">
        <v>51</v>
      </c>
      <c r="C92" s="24"/>
      <c r="D92" s="47">
        <v>7</v>
      </c>
      <c r="E92" s="25">
        <v>250</v>
      </c>
      <c r="F92" s="26"/>
      <c r="G92" s="27">
        <f t="shared" si="5"/>
        <v>1750</v>
      </c>
      <c r="H92" s="28"/>
      <c r="I92" s="44" t="s">
        <v>8</v>
      </c>
    </row>
    <row r="93" spans="1:9" s="6" customFormat="1" ht="17.25" customHeight="1" x14ac:dyDescent="0.25">
      <c r="A93" s="5">
        <v>3</v>
      </c>
      <c r="B93" s="23" t="s">
        <v>52</v>
      </c>
      <c r="C93" s="24"/>
      <c r="D93" s="47">
        <v>3</v>
      </c>
      <c r="E93" s="25">
        <v>250</v>
      </c>
      <c r="F93" s="26"/>
      <c r="G93" s="27">
        <f t="shared" si="5"/>
        <v>750</v>
      </c>
      <c r="H93" s="28"/>
      <c r="I93" s="45"/>
    </row>
    <row r="94" spans="1:9" s="6" customFormat="1" ht="17.25" customHeight="1" x14ac:dyDescent="0.25">
      <c r="A94" s="7">
        <v>4</v>
      </c>
      <c r="B94" s="23" t="s">
        <v>53</v>
      </c>
      <c r="C94" s="24"/>
      <c r="D94" s="47">
        <v>10</v>
      </c>
      <c r="E94" s="25">
        <v>200</v>
      </c>
      <c r="F94" s="26"/>
      <c r="G94" s="27">
        <f t="shared" si="5"/>
        <v>2000</v>
      </c>
      <c r="H94" s="28"/>
    </row>
    <row r="95" spans="1:9" s="6" customFormat="1" ht="17.25" customHeight="1" x14ac:dyDescent="0.25">
      <c r="A95" s="7">
        <v>5</v>
      </c>
      <c r="B95" s="23" t="s">
        <v>14</v>
      </c>
      <c r="C95" s="24"/>
      <c r="D95" s="48">
        <v>10</v>
      </c>
      <c r="E95" s="29">
        <v>50</v>
      </c>
      <c r="F95" s="30"/>
      <c r="G95" s="31">
        <f t="shared" si="5"/>
        <v>500</v>
      </c>
      <c r="H95" s="32"/>
    </row>
    <row r="96" spans="1:9" s="8" customFormat="1" ht="17.25" customHeight="1" x14ac:dyDescent="0.25">
      <c r="A96" s="22" t="s">
        <v>15</v>
      </c>
      <c r="B96" s="10"/>
      <c r="C96" s="11"/>
      <c r="D96" s="12">
        <f>SUM(D89:D95)</f>
        <v>50</v>
      </c>
      <c r="E96" s="13"/>
      <c r="F96" s="13"/>
      <c r="G96" s="13"/>
      <c r="H96" s="14"/>
    </row>
    <row r="97" spans="1:9" s="8" customFormat="1" ht="17.25" customHeight="1" x14ac:dyDescent="0.25">
      <c r="A97" s="22" t="s">
        <v>16</v>
      </c>
      <c r="B97" s="10"/>
      <c r="C97" s="11"/>
      <c r="D97" s="12">
        <f>D96/5</f>
        <v>10</v>
      </c>
      <c r="E97" s="13"/>
      <c r="F97" s="13"/>
      <c r="G97" s="13"/>
      <c r="H97" s="14"/>
    </row>
    <row r="98" spans="1:9" s="3" customFormat="1" ht="16.5" customHeight="1" x14ac:dyDescent="0.25">
      <c r="A98" s="9" t="s">
        <v>17</v>
      </c>
      <c r="B98" s="10"/>
      <c r="C98" s="11"/>
      <c r="D98" s="12">
        <f>SUM(G89:H95)</f>
        <v>9000</v>
      </c>
      <c r="E98" s="13"/>
      <c r="F98" s="13"/>
      <c r="G98" s="13"/>
      <c r="H98" s="14"/>
    </row>
    <row r="99" spans="1:9" s="3" customFormat="1" ht="16.5" customHeight="1" x14ac:dyDescent="0.25">
      <c r="A99" s="9" t="s">
        <v>18</v>
      </c>
      <c r="B99" s="10"/>
      <c r="C99" s="11"/>
      <c r="D99" s="12">
        <f>SUM(E90+E91+E92+E95)</f>
        <v>700</v>
      </c>
      <c r="E99" s="13"/>
      <c r="F99" s="13"/>
      <c r="G99" s="13"/>
      <c r="H99" s="14"/>
    </row>
    <row r="100" spans="1:9" ht="17.25" customHeight="1" x14ac:dyDescent="0.25">
      <c r="H100"/>
    </row>
    <row r="101" spans="1:9" s="3" customFormat="1" ht="21" customHeight="1" x14ac:dyDescent="0.25">
      <c r="A101" s="33" t="s">
        <v>54</v>
      </c>
      <c r="B101" s="34"/>
      <c r="C101" s="34"/>
      <c r="D101" s="34"/>
      <c r="E101" s="34"/>
      <c r="F101" s="34"/>
      <c r="G101" s="35"/>
      <c r="H101" s="36"/>
    </row>
    <row r="102" spans="1:9" s="2" customFormat="1" ht="21.75" customHeight="1" x14ac:dyDescent="0.25">
      <c r="A102" s="4" t="s">
        <v>0</v>
      </c>
      <c r="B102" s="37" t="s">
        <v>3</v>
      </c>
      <c r="C102" s="38"/>
      <c r="D102" s="46" t="s">
        <v>4</v>
      </c>
      <c r="E102" s="37" t="s">
        <v>5</v>
      </c>
      <c r="F102" s="39"/>
      <c r="G102" s="40" t="s">
        <v>6</v>
      </c>
      <c r="H102" s="41"/>
    </row>
    <row r="103" spans="1:9" s="6" customFormat="1" ht="17.25" customHeight="1" x14ac:dyDescent="0.25">
      <c r="A103" s="5">
        <v>1</v>
      </c>
      <c r="B103" s="23" t="s">
        <v>55</v>
      </c>
      <c r="C103" s="24"/>
      <c r="D103" s="47">
        <v>8</v>
      </c>
      <c r="E103" s="25">
        <v>150</v>
      </c>
      <c r="F103" s="26"/>
      <c r="G103" s="42">
        <f>E103*D103</f>
        <v>1200</v>
      </c>
      <c r="H103" s="43"/>
      <c r="I103" s="44" t="s">
        <v>8</v>
      </c>
    </row>
    <row r="104" spans="1:9" s="6" customFormat="1" ht="17.25" customHeight="1" x14ac:dyDescent="0.25">
      <c r="A104" s="5">
        <v>1</v>
      </c>
      <c r="B104" s="23" t="s">
        <v>56</v>
      </c>
      <c r="C104" s="24"/>
      <c r="D104" s="47">
        <v>2</v>
      </c>
      <c r="E104" s="25">
        <v>150</v>
      </c>
      <c r="F104" s="26"/>
      <c r="G104" s="27">
        <f t="shared" ref="G104:G109" si="6">E104*D104</f>
        <v>300</v>
      </c>
      <c r="H104" s="28"/>
      <c r="I104" s="45"/>
    </row>
    <row r="105" spans="1:9" s="6" customFormat="1" ht="17.25" customHeight="1" x14ac:dyDescent="0.25">
      <c r="A105" s="7">
        <v>2</v>
      </c>
      <c r="B105" s="23" t="s">
        <v>57</v>
      </c>
      <c r="C105" s="24"/>
      <c r="D105" s="47">
        <v>10</v>
      </c>
      <c r="E105" s="25">
        <v>250</v>
      </c>
      <c r="F105" s="26"/>
      <c r="G105" s="27">
        <f t="shared" si="6"/>
        <v>2500</v>
      </c>
      <c r="H105" s="28"/>
    </row>
    <row r="106" spans="1:9" s="6" customFormat="1" ht="17.25" customHeight="1" x14ac:dyDescent="0.25">
      <c r="A106" s="5">
        <v>3</v>
      </c>
      <c r="B106" s="23" t="s">
        <v>58</v>
      </c>
      <c r="C106" s="24"/>
      <c r="D106" s="47">
        <v>7</v>
      </c>
      <c r="E106" s="25">
        <v>250</v>
      </c>
      <c r="F106" s="26"/>
      <c r="G106" s="27">
        <f t="shared" si="6"/>
        <v>1750</v>
      </c>
      <c r="H106" s="28"/>
      <c r="I106" s="44" t="s">
        <v>8</v>
      </c>
    </row>
    <row r="107" spans="1:9" s="6" customFormat="1" ht="17.25" customHeight="1" x14ac:dyDescent="0.25">
      <c r="A107" s="5">
        <v>3</v>
      </c>
      <c r="B107" s="23" t="s">
        <v>59</v>
      </c>
      <c r="C107" s="24"/>
      <c r="D107" s="47">
        <v>3</v>
      </c>
      <c r="E107" s="25">
        <v>250</v>
      </c>
      <c r="F107" s="26"/>
      <c r="G107" s="27">
        <f t="shared" si="6"/>
        <v>750</v>
      </c>
      <c r="H107" s="28"/>
      <c r="I107" s="45"/>
    </row>
    <row r="108" spans="1:9" s="6" customFormat="1" ht="17.25" customHeight="1" x14ac:dyDescent="0.25">
      <c r="A108" s="7">
        <v>4</v>
      </c>
      <c r="B108" s="23" t="s">
        <v>60</v>
      </c>
      <c r="C108" s="24"/>
      <c r="D108" s="47">
        <v>10</v>
      </c>
      <c r="E108" s="25">
        <v>200</v>
      </c>
      <c r="F108" s="26"/>
      <c r="G108" s="27">
        <f t="shared" si="6"/>
        <v>2000</v>
      </c>
      <c r="H108" s="28"/>
    </row>
    <row r="109" spans="1:9" s="6" customFormat="1" ht="17.25" customHeight="1" x14ac:dyDescent="0.25">
      <c r="A109" s="7">
        <v>5</v>
      </c>
      <c r="B109" s="23" t="s">
        <v>14</v>
      </c>
      <c r="C109" s="24"/>
      <c r="D109" s="48">
        <v>10</v>
      </c>
      <c r="E109" s="29">
        <v>50</v>
      </c>
      <c r="F109" s="30"/>
      <c r="G109" s="31">
        <f t="shared" si="6"/>
        <v>500</v>
      </c>
      <c r="H109" s="32"/>
    </row>
    <row r="110" spans="1:9" s="8" customFormat="1" ht="17.25" customHeight="1" x14ac:dyDescent="0.25">
      <c r="A110" s="22" t="s">
        <v>15</v>
      </c>
      <c r="B110" s="10"/>
      <c r="C110" s="11"/>
      <c r="D110" s="12">
        <f>SUM(D103:D109)</f>
        <v>50</v>
      </c>
      <c r="E110" s="13"/>
      <c r="F110" s="13"/>
      <c r="G110" s="13"/>
      <c r="H110" s="14"/>
    </row>
    <row r="111" spans="1:9" s="8" customFormat="1" ht="17.25" customHeight="1" x14ac:dyDescent="0.25">
      <c r="A111" s="22" t="s">
        <v>16</v>
      </c>
      <c r="B111" s="10"/>
      <c r="C111" s="11"/>
      <c r="D111" s="12">
        <f>D110/5</f>
        <v>10</v>
      </c>
      <c r="E111" s="13"/>
      <c r="F111" s="13"/>
      <c r="G111" s="13"/>
      <c r="H111" s="14"/>
    </row>
    <row r="112" spans="1:9" s="3" customFormat="1" ht="16.5" customHeight="1" x14ac:dyDescent="0.25">
      <c r="A112" s="9" t="s">
        <v>17</v>
      </c>
      <c r="B112" s="10"/>
      <c r="C112" s="11"/>
      <c r="D112" s="12">
        <f>SUM(G103:H109)</f>
        <v>9000</v>
      </c>
      <c r="E112" s="13"/>
      <c r="F112" s="13"/>
      <c r="G112" s="13"/>
      <c r="H112" s="14"/>
    </row>
    <row r="113" spans="1:8" s="3" customFormat="1" ht="16.5" customHeight="1" x14ac:dyDescent="0.25">
      <c r="A113" s="9" t="s">
        <v>18</v>
      </c>
      <c r="B113" s="10"/>
      <c r="C113" s="11"/>
      <c r="D113" s="12">
        <f>SUM(E104+E105+E106+E109)</f>
        <v>700</v>
      </c>
      <c r="E113" s="13"/>
      <c r="F113" s="13"/>
      <c r="G113" s="13"/>
      <c r="H113" s="14"/>
    </row>
    <row r="114" spans="1:8" ht="17.25" customHeight="1" x14ac:dyDescent="0.25">
      <c r="H114"/>
    </row>
    <row r="115" spans="1:8" s="8" customFormat="1" ht="28.5" customHeight="1" x14ac:dyDescent="0.25">
      <c r="A115" s="15" t="s">
        <v>61</v>
      </c>
      <c r="B115" s="16"/>
      <c r="C115" s="17"/>
      <c r="D115" s="18">
        <f>D111+D97+D83+D69+D55+D41+D27</f>
        <v>70</v>
      </c>
      <c r="E115" s="19"/>
      <c r="F115" s="19"/>
      <c r="G115" s="13"/>
      <c r="H115" s="14"/>
    </row>
  </sheetData>
  <mergeCells count="248">
    <mergeCell ref="A17:H17"/>
    <mergeCell ref="B18:C18"/>
    <mergeCell ref="E18:F18"/>
    <mergeCell ref="G18:H18"/>
    <mergeCell ref="B19:C19"/>
    <mergeCell ref="E19:F19"/>
    <mergeCell ref="G19:H19"/>
    <mergeCell ref="B22:C22"/>
    <mergeCell ref="E22:F22"/>
    <mergeCell ref="G22:H22"/>
    <mergeCell ref="I22:I23"/>
    <mergeCell ref="B23:C23"/>
    <mergeCell ref="E23:F23"/>
    <mergeCell ref="G23:H23"/>
    <mergeCell ref="I19:I20"/>
    <mergeCell ref="B20:C20"/>
    <mergeCell ref="E20:F20"/>
    <mergeCell ref="G20:H20"/>
    <mergeCell ref="B21:C21"/>
    <mergeCell ref="E21:F21"/>
    <mergeCell ref="G21:H21"/>
    <mergeCell ref="A26:C26"/>
    <mergeCell ref="D26:H26"/>
    <mergeCell ref="A27:C27"/>
    <mergeCell ref="D27:H27"/>
    <mergeCell ref="A28:C28"/>
    <mergeCell ref="D28:H28"/>
    <mergeCell ref="B24:C24"/>
    <mergeCell ref="E24:F24"/>
    <mergeCell ref="G24:H24"/>
    <mergeCell ref="B25:C25"/>
    <mergeCell ref="E25:F25"/>
    <mergeCell ref="G25:H25"/>
    <mergeCell ref="I33:I34"/>
    <mergeCell ref="B34:C34"/>
    <mergeCell ref="E34:F34"/>
    <mergeCell ref="G34:H34"/>
    <mergeCell ref="A29:C29"/>
    <mergeCell ref="D29:H29"/>
    <mergeCell ref="A31:H31"/>
    <mergeCell ref="B32:C32"/>
    <mergeCell ref="E32:F32"/>
    <mergeCell ref="G32:H32"/>
    <mergeCell ref="B35:C35"/>
    <mergeCell ref="E35:F35"/>
    <mergeCell ref="G35:H35"/>
    <mergeCell ref="B36:C36"/>
    <mergeCell ref="E36:F36"/>
    <mergeCell ref="G36:H36"/>
    <mergeCell ref="B33:C33"/>
    <mergeCell ref="E33:F33"/>
    <mergeCell ref="G33:H33"/>
    <mergeCell ref="B39:C39"/>
    <mergeCell ref="E39:F39"/>
    <mergeCell ref="G39:H39"/>
    <mergeCell ref="A40:C40"/>
    <mergeCell ref="D40:H40"/>
    <mergeCell ref="I36:I37"/>
    <mergeCell ref="B37:C37"/>
    <mergeCell ref="E37:F37"/>
    <mergeCell ref="G37:H37"/>
    <mergeCell ref="B38:C38"/>
    <mergeCell ref="E38:F38"/>
    <mergeCell ref="G38:H38"/>
    <mergeCell ref="A45:H45"/>
    <mergeCell ref="B46:C46"/>
    <mergeCell ref="E46:F46"/>
    <mergeCell ref="G46:H46"/>
    <mergeCell ref="B47:C47"/>
    <mergeCell ref="E47:F47"/>
    <mergeCell ref="G47:H47"/>
    <mergeCell ref="A41:C41"/>
    <mergeCell ref="D41:H41"/>
    <mergeCell ref="A42:C42"/>
    <mergeCell ref="D42:H42"/>
    <mergeCell ref="A43:C43"/>
    <mergeCell ref="D43:H43"/>
    <mergeCell ref="B50:C50"/>
    <mergeCell ref="E50:F50"/>
    <mergeCell ref="G50:H50"/>
    <mergeCell ref="I50:I51"/>
    <mergeCell ref="B51:C51"/>
    <mergeCell ref="E51:F51"/>
    <mergeCell ref="G51:H51"/>
    <mergeCell ref="I47:I48"/>
    <mergeCell ref="B48:C48"/>
    <mergeCell ref="E48:F48"/>
    <mergeCell ref="G48:H48"/>
    <mergeCell ref="B49:C49"/>
    <mergeCell ref="E49:F49"/>
    <mergeCell ref="G49:H49"/>
    <mergeCell ref="A54:C54"/>
    <mergeCell ref="D54:H54"/>
    <mergeCell ref="A55:C55"/>
    <mergeCell ref="D55:H55"/>
    <mergeCell ref="A56:C56"/>
    <mergeCell ref="D56:H56"/>
    <mergeCell ref="B52:C52"/>
    <mergeCell ref="E52:F52"/>
    <mergeCell ref="G52:H52"/>
    <mergeCell ref="B53:C53"/>
    <mergeCell ref="E53:F53"/>
    <mergeCell ref="G53:H53"/>
    <mergeCell ref="I61:I62"/>
    <mergeCell ref="B62:C62"/>
    <mergeCell ref="E62:F62"/>
    <mergeCell ref="G62:H62"/>
    <mergeCell ref="A57:C57"/>
    <mergeCell ref="D57:H57"/>
    <mergeCell ref="A59:H59"/>
    <mergeCell ref="B60:C60"/>
    <mergeCell ref="E60:F60"/>
    <mergeCell ref="G60:H60"/>
    <mergeCell ref="B63:C63"/>
    <mergeCell ref="E63:F63"/>
    <mergeCell ref="G63:H63"/>
    <mergeCell ref="B64:C64"/>
    <mergeCell ref="E64:F64"/>
    <mergeCell ref="G64:H64"/>
    <mergeCell ref="B61:C61"/>
    <mergeCell ref="E61:F61"/>
    <mergeCell ref="G61:H61"/>
    <mergeCell ref="B67:C67"/>
    <mergeCell ref="E67:F67"/>
    <mergeCell ref="G67:H67"/>
    <mergeCell ref="A68:C68"/>
    <mergeCell ref="D68:H68"/>
    <mergeCell ref="I64:I65"/>
    <mergeCell ref="B65:C65"/>
    <mergeCell ref="E65:F65"/>
    <mergeCell ref="G65:H65"/>
    <mergeCell ref="B66:C66"/>
    <mergeCell ref="E66:F66"/>
    <mergeCell ref="G66:H66"/>
    <mergeCell ref="A73:H73"/>
    <mergeCell ref="B74:C74"/>
    <mergeCell ref="E74:F74"/>
    <mergeCell ref="G74:H74"/>
    <mergeCell ref="B75:C75"/>
    <mergeCell ref="E75:F75"/>
    <mergeCell ref="G75:H75"/>
    <mergeCell ref="A69:C69"/>
    <mergeCell ref="D69:H69"/>
    <mergeCell ref="A70:C70"/>
    <mergeCell ref="D70:H70"/>
    <mergeCell ref="A71:C71"/>
    <mergeCell ref="D71:H71"/>
    <mergeCell ref="B78:C78"/>
    <mergeCell ref="E78:F78"/>
    <mergeCell ref="G78:H78"/>
    <mergeCell ref="I78:I79"/>
    <mergeCell ref="B79:C79"/>
    <mergeCell ref="E79:F79"/>
    <mergeCell ref="G79:H79"/>
    <mergeCell ref="I75:I76"/>
    <mergeCell ref="B76:C76"/>
    <mergeCell ref="E76:F76"/>
    <mergeCell ref="G76:H76"/>
    <mergeCell ref="B77:C77"/>
    <mergeCell ref="E77:F77"/>
    <mergeCell ref="G77:H77"/>
    <mergeCell ref="A82:C82"/>
    <mergeCell ref="D82:H82"/>
    <mergeCell ref="A83:C83"/>
    <mergeCell ref="D83:H83"/>
    <mergeCell ref="A84:C84"/>
    <mergeCell ref="D84:H84"/>
    <mergeCell ref="B80:C80"/>
    <mergeCell ref="E80:F80"/>
    <mergeCell ref="G80:H80"/>
    <mergeCell ref="B81:C81"/>
    <mergeCell ref="E81:F81"/>
    <mergeCell ref="G81:H81"/>
    <mergeCell ref="B89:C89"/>
    <mergeCell ref="E89:F89"/>
    <mergeCell ref="G89:H89"/>
    <mergeCell ref="I89:I90"/>
    <mergeCell ref="B90:C90"/>
    <mergeCell ref="E90:F90"/>
    <mergeCell ref="G90:H90"/>
    <mergeCell ref="A85:C85"/>
    <mergeCell ref="D85:H85"/>
    <mergeCell ref="A87:H87"/>
    <mergeCell ref="B88:C88"/>
    <mergeCell ref="E88:F88"/>
    <mergeCell ref="G88:H88"/>
    <mergeCell ref="I92:I93"/>
    <mergeCell ref="B93:C93"/>
    <mergeCell ref="E93:F93"/>
    <mergeCell ref="G93:H93"/>
    <mergeCell ref="B94:C94"/>
    <mergeCell ref="E94:F94"/>
    <mergeCell ref="G94:H94"/>
    <mergeCell ref="B91:C91"/>
    <mergeCell ref="E91:F91"/>
    <mergeCell ref="G91:H91"/>
    <mergeCell ref="B92:C92"/>
    <mergeCell ref="E92:F92"/>
    <mergeCell ref="G92:H92"/>
    <mergeCell ref="A97:C97"/>
    <mergeCell ref="D97:H97"/>
    <mergeCell ref="A98:C98"/>
    <mergeCell ref="D98:H98"/>
    <mergeCell ref="A99:C99"/>
    <mergeCell ref="D99:H99"/>
    <mergeCell ref="B95:C95"/>
    <mergeCell ref="E95:F95"/>
    <mergeCell ref="G95:H95"/>
    <mergeCell ref="A96:C96"/>
    <mergeCell ref="D96:H96"/>
    <mergeCell ref="I106:I107"/>
    <mergeCell ref="B107:C107"/>
    <mergeCell ref="E107:F107"/>
    <mergeCell ref="G107:H107"/>
    <mergeCell ref="I103:I104"/>
    <mergeCell ref="B104:C104"/>
    <mergeCell ref="E104:F104"/>
    <mergeCell ref="G104:H104"/>
    <mergeCell ref="B105:C105"/>
    <mergeCell ref="E105:F105"/>
    <mergeCell ref="G105:H105"/>
    <mergeCell ref="B103:C103"/>
    <mergeCell ref="E103:F103"/>
    <mergeCell ref="G103:H103"/>
    <mergeCell ref="A113:C113"/>
    <mergeCell ref="D113:H113"/>
    <mergeCell ref="A115:C115"/>
    <mergeCell ref="D115:H115"/>
    <mergeCell ref="A16:H16"/>
    <mergeCell ref="A110:C110"/>
    <mergeCell ref="D110:H110"/>
    <mergeCell ref="A111:C111"/>
    <mergeCell ref="D111:H111"/>
    <mergeCell ref="A112:C112"/>
    <mergeCell ref="D112:H112"/>
    <mergeCell ref="B108:C108"/>
    <mergeCell ref="E108:F108"/>
    <mergeCell ref="G108:H108"/>
    <mergeCell ref="B109:C109"/>
    <mergeCell ref="E109:F109"/>
    <mergeCell ref="G109:H109"/>
    <mergeCell ref="B106:C106"/>
    <mergeCell ref="E106:F106"/>
    <mergeCell ref="G106:H106"/>
    <mergeCell ref="A101:H101"/>
    <mergeCell ref="B102:C102"/>
    <mergeCell ref="E102:F102"/>
    <mergeCell ref="G102:H102"/>
  </mergeCells>
  <pageMargins left="0.7" right="0.7" top="0.75" bottom="0.75" header="0.3" footer="0.3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2024-06-26T10:14:25Z</dcterms:modified>
</cp:coreProperties>
</file>